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16992" windowHeight="12840" activeTab="0"/>
  </bookViews>
  <sheets>
    <sheet name="pag1" sheetId="1" r:id="rId1"/>
    <sheet name="pag2" sheetId="2" r:id="rId2"/>
  </sheets>
  <definedNames>
    <definedName name="_xlnm.Print_Area" localSheetId="0">'pag1'!$A$1:$AP$62</definedName>
    <definedName name="_xlnm.Print_Area" localSheetId="1">'pag2'!$A$1:$AP$44</definedName>
    <definedName name="_xlnm.Print_Titles" localSheetId="0">'pag1'!$1:$46</definedName>
    <definedName name="_xlnm.Print_Titles" localSheetId="1">'pag2'!$1:$1</definedName>
  </definedNames>
  <calcPr fullCalcOnLoad="1"/>
</workbook>
</file>

<file path=xl/sharedStrings.xml><?xml version="1.0" encoding="utf-8"?>
<sst xmlns="http://schemas.openxmlformats.org/spreadsheetml/2006/main" count="114" uniqueCount="94">
  <si>
    <t>%</t>
  </si>
  <si>
    <t>€</t>
  </si>
  <si>
    <t>ABI</t>
  </si>
  <si>
    <t>CAB</t>
  </si>
  <si>
    <t xml:space="preserve"> Tel.</t>
  </si>
  <si>
    <t xml:space="preserve"> Fax</t>
  </si>
  <si>
    <t>Agenzia di zona</t>
  </si>
  <si>
    <t>Vs. persona</t>
  </si>
  <si>
    <t>di contatto</t>
  </si>
  <si>
    <t>Resa</t>
  </si>
  <si>
    <t>Mezzo</t>
  </si>
  <si>
    <t>Destinazione</t>
  </si>
  <si>
    <t>Accesso con:</t>
  </si>
  <si>
    <t>Salvo approvazione
NINZ s.p.a.</t>
  </si>
  <si>
    <t>Condizioni di
pagamento</t>
  </si>
  <si>
    <t>Banca
d'appoggio</t>
  </si>
  <si>
    <t>Termine di
consegna previsto</t>
  </si>
  <si>
    <t>Sconto
[%]</t>
  </si>
  <si>
    <t xml:space="preserve">
PZ</t>
  </si>
  <si>
    <t>NOTE:</t>
  </si>
  <si>
    <t>in cantiere     :</t>
  </si>
  <si>
    <t>in magazzino :</t>
  </si>
  <si>
    <t xml:space="preserve"> Intestazione fattura</t>
  </si>
  <si>
    <t xml:space="preserve"> Codice fiscale</t>
  </si>
  <si>
    <t xml:space="preserve"> Part. IVA</t>
  </si>
  <si>
    <t xml:space="preserve"> e-mail</t>
  </si>
  <si>
    <r>
      <t xml:space="preserve"> Porta  </t>
    </r>
    <r>
      <rPr>
        <b/>
        <sz val="8"/>
        <rFont val="Verdana"/>
        <family val="2"/>
      </rPr>
      <t>REI 120</t>
    </r>
    <r>
      <rPr>
        <sz val="8"/>
        <rFont val="Verdana"/>
        <family val="2"/>
      </rPr>
      <t xml:space="preserve">  in acciaio zincato  </t>
    </r>
  </si>
  <si>
    <r>
      <t xml:space="preserve"> Porta  </t>
    </r>
    <r>
      <rPr>
        <b/>
        <sz val="8"/>
        <rFont val="Verdana"/>
        <family val="2"/>
      </rPr>
      <t>MULTIUSO</t>
    </r>
    <r>
      <rPr>
        <sz val="8"/>
        <rFont val="Verdana"/>
        <family val="2"/>
      </rPr>
      <t xml:space="preserve">  in acciaio zincato  </t>
    </r>
  </si>
  <si>
    <r>
      <t xml:space="preserve"> Apertura tirare destra  </t>
    </r>
    <r>
      <rPr>
        <b/>
        <sz val="8"/>
        <rFont val="Verdana"/>
        <family val="2"/>
      </rPr>
      <t>DX</t>
    </r>
  </si>
  <si>
    <r>
      <t xml:space="preserve"> Apertura tirare sinistra  </t>
    </r>
    <r>
      <rPr>
        <b/>
        <sz val="8"/>
        <rFont val="Verdana"/>
        <family val="2"/>
      </rPr>
      <t>SX</t>
    </r>
  </si>
  <si>
    <t>.......</t>
  </si>
  <si>
    <t xml:space="preserve"> Colorazione</t>
  </si>
  <si>
    <t xml:space="preserve"> .......</t>
  </si>
  <si>
    <t xml:space="preserve"> Caratt.ambientali</t>
  </si>
  <si>
    <t>Multi CE</t>
  </si>
  <si>
    <t>Larghezza  L</t>
  </si>
  <si>
    <t>Altezza  H</t>
  </si>
  <si>
    <t>(materiale)</t>
  </si>
  <si>
    <t>Prezzo [€]
complessivo</t>
  </si>
  <si>
    <t>Prezzo [€]
unitario</t>
  </si>
  <si>
    <t xml:space="preserve"> Telaio angolare in acciaio zincato da murare</t>
  </si>
  <si>
    <t>Scarico cura cliente:</t>
  </si>
  <si>
    <t>N° CIV.</t>
  </si>
  <si>
    <t>PROV.</t>
  </si>
  <si>
    <t>TEL.</t>
  </si>
  <si>
    <t xml:space="preserve">  INTESTATARIO</t>
  </si>
  <si>
    <t xml:space="preserve">  VIA / PIAZZA</t>
  </si>
  <si>
    <t xml:space="preserve">  C.A.P.                 COMUNE</t>
  </si>
  <si>
    <t xml:space="preserve">  DESTINATARIO</t>
  </si>
  <si>
    <t xml:space="preserve">  ORARIO</t>
  </si>
  <si>
    <r>
      <t>FM</t>
    </r>
    <r>
      <rPr>
        <sz val="7"/>
        <rFont val="Verdana"/>
        <family val="2"/>
      </rPr>
      <t xml:space="preserve">  =  Foro muro nominale  [mm]</t>
    </r>
  </si>
  <si>
    <t xml:space="preserve">  codice cliente :</t>
  </si>
  <si>
    <t>Ripartizione  L1+L2</t>
  </si>
  <si>
    <t>Mittente</t>
  </si>
  <si>
    <t>bilico (standard)</t>
  </si>
  <si>
    <t>Dest. su automezzo</t>
  </si>
  <si>
    <t>Ns. magazzino</t>
  </si>
  <si>
    <t>Cliente</t>
  </si>
  <si>
    <t>motrice 12m</t>
  </si>
  <si>
    <t>motrice 10m</t>
  </si>
  <si>
    <t>furgone</t>
  </si>
  <si>
    <t>elevatore</t>
  </si>
  <si>
    <t>gru di cantiere</t>
  </si>
  <si>
    <t>manuale</t>
  </si>
  <si>
    <r>
      <t xml:space="preserve">SIGLA
 </t>
    </r>
    <r>
      <rPr>
        <sz val="6"/>
        <rFont val="Verdana"/>
        <family val="2"/>
      </rPr>
      <t>(mass. 7 caratteri)</t>
    </r>
    <r>
      <rPr>
        <sz val="7"/>
        <rFont val="Verdana"/>
        <family val="2"/>
      </rPr>
      <t xml:space="preserve"> </t>
    </r>
  </si>
  <si>
    <t>TIMBRO E FIRMA LEGGIBILE DEL CLIENTE</t>
  </si>
  <si>
    <t>(escl. posa)</t>
  </si>
  <si>
    <t>I dati sopra riportati sono indicati dall'acquirente. 
Le indicazioni errate e/o insufficienti determineranno maggiorazioni di prezzi.</t>
  </si>
  <si>
    <t>Maniglia posta ad altezza (centro maniglia)  =  FMH/2 + 50 mm</t>
  </si>
  <si>
    <r>
      <t>NINZ</t>
    </r>
    <r>
      <rPr>
        <b/>
        <sz val="7.5"/>
        <rFont val="Arial Unicode MS"/>
        <family val="2"/>
      </rPr>
      <t xml:space="preserve"> s.p.a. Corso Trento, 2/A   I-38061 ALA  (TN)  -  Tel. +39 0 464 678 300  -  Fax +39 0 464 679 025  -  e-mail  info@ninz.it  -  P.I.  IT01566290225  </t>
    </r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</si>
  <si>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</si>
  <si>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</si>
  <si>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</si>
  <si>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</si>
  <si>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</si>
  <si>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</si>
  <si>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</si>
  <si>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</si>
  <si>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</si>
  <si>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</si>
  <si>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t xml:space="preserve"> Rif. Cliente</t>
  </si>
  <si>
    <t>Data</t>
  </si>
  <si>
    <t>Rif. Cliente</t>
  </si>
  <si>
    <t>TIMBRO</t>
  </si>
  <si>
    <t>T.</t>
  </si>
  <si>
    <t xml:space="preserve"> Nr.reg.imp. Trento n° 140033/1997 - Cap.soc. 2.150.000 € i.v.</t>
  </si>
  <si>
    <r>
      <t xml:space="preserve">PROPOSTA D'ORDINE  PER  PORTA  </t>
    </r>
    <r>
      <rPr>
        <b/>
        <sz val="14"/>
        <rFont val="Verdana"/>
        <family val="2"/>
      </rPr>
      <t>UNIVER</t>
    </r>
  </si>
  <si>
    <t>(Condizioni Generali di Vendita)
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
(Avvertenza)
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</si>
  <si>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 xml:space="preserve">(Riconoscimento del Credito)
Con la sottoscrizione della presente, la sottofirmata ditta riconosce, ex art. 642 c.p.c., di essere debitrice nei confronti della Ninz s.p.a delle somme sopraindicate relative alla fornitura e/o posa della merce qui descritta e quindi, come ad essa dovuto il relativo importo.    
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</si>
  <si>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 esclusione CISG), 12.2 (foro esclusivo) nonché la clausola qui contenuta di riconoscimento del credito.</t>
  </si>
  <si>
    <t xml:space="preserve">
           porta reversibile</t>
  </si>
  <si>
    <t>Spessore anta :  60 mm</t>
  </si>
  <si>
    <r>
      <t xml:space="preserve"> Porta  </t>
    </r>
    <r>
      <rPr>
        <b/>
        <sz val="8"/>
        <rFont val="Verdana"/>
        <family val="2"/>
      </rPr>
      <t xml:space="preserve">EI2 60 </t>
    </r>
    <r>
      <rPr>
        <sz val="8"/>
        <rFont val="Verdana"/>
        <family val="2"/>
      </rPr>
      <t xml:space="preserve"> in acciaio zincato  </t>
    </r>
  </si>
  <si>
    <r>
      <t xml:space="preserve"> Maniglia  </t>
    </r>
    <r>
      <rPr>
        <b/>
        <sz val="8"/>
        <rFont val="Verdana"/>
        <family val="2"/>
      </rPr>
      <t>M1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</si>
</sst>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00"/>
    <numFmt numFmtId="174" formatCode="_-* #,##0.00\ [$€]_-;\-* #,##0.00\ [$€]_-;_-* &quot;-&quot;??\ [$€]_-;_-@_-"/>
    <numFmt numFmtId="175" formatCode="[$-407]dddd\,\ d\.\ mmmm\ yyyy"/>
    <numFmt numFmtId="176" formatCode="dd/mm/yy;@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0.000"/>
    <numFmt numFmtId="188" formatCode="0.0%"/>
    <numFmt numFmtId="189" formatCode="#,##0.000"/>
    <numFmt numFmtId="190" formatCode="dd/mm/yy"/>
    <numFmt numFmtId="191" formatCode="0.0000"/>
    <numFmt numFmtId="192" formatCode="0.000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yyyy\-mm\-dd"/>
    <numFmt numFmtId="198" formatCode="#,##0.0000"/>
    <numFmt numFmtId="199" formatCode="#,##0.00000"/>
    <numFmt numFmtId="200" formatCode="#,##0.0"/>
    <numFmt numFmtId="201" formatCode="0.000000"/>
    <numFmt numFmtId="202" formatCode="0.00;[Red]0.00"/>
    <numFmt numFmtId="203" formatCode="#,##0.000000"/>
    <numFmt numFmtId="204" formatCode="#,##0.00;[Red]#,##0.00"/>
    <numFmt numFmtId="205" formatCode="0.0000000"/>
    <numFmt numFmtId="206" formatCode="0.00_ ;[Red]\-0.00\ "/>
    <numFmt numFmtId="207" formatCode="&quot;€&quot;\ #,##0.00"/>
    <numFmt numFmtId="208" formatCode="_-* #,##0.000\ _€_-;\-* #,##0.000\ _€_-;_-* &quot;-&quot;???\ _€_-;_-@_-"/>
    <numFmt numFmtId="209" formatCode="_-* #,##0.0\ _€_-;\-* #,##0.0\ _€_-;_-* &quot;-&quot;??\ _€_-;_-@_-"/>
    <numFmt numFmtId="210" formatCode="_-* #,##0\ [$€]_-;\-* #,##0\ [$€]_-;_-* &quot;-&quot;??\ [$€]_-;_-@_-"/>
    <numFmt numFmtId="211" formatCode="_-* #,##0.000\ _€_-;\-* #,##0.000\ _€_-;_-* &quot;-&quot;??\ _€_-;_-@_-"/>
    <numFmt numFmtId="212" formatCode="#,##0.000_ ;\-#,##0.000\ "/>
    <numFmt numFmtId="213" formatCode="0.000%"/>
    <numFmt numFmtId="214" formatCode="mmm\ yyyy"/>
    <numFmt numFmtId="215" formatCode="_-&quot;öS&quot;\ * #,##0_-;\-&quot;öS&quot;\ * #,##0_-;_-&quot;öS&quot;\ * &quot;-&quot;_-;_-@_-"/>
    <numFmt numFmtId="216" formatCode="_-&quot;öS&quot;\ * #,##0.00_-;\-&quot;öS&quot;\ * #,##0.00_-;_-&quot;öS&quot;\ * &quot;-&quot;??_-;_-@_-"/>
    <numFmt numFmtId="217" formatCode="[$€-2]\ #,##0.00"/>
    <numFmt numFmtId="218" formatCode="0.00000000"/>
    <numFmt numFmtId="219" formatCode="_-* #,##0.000\ [$€-40A]_-;\-* #,##0.000\ [$€-40A]_-;_-* &quot;-&quot;???\ [$€-40A]_-;_-@_-"/>
    <numFmt numFmtId="220" formatCode="_-* #,##0.00\ [$€-40A]_-;\-* #,##0.00\ [$€-40A]_-;_-* &quot;-&quot;??\ [$€-40A]_-;_-@_-"/>
    <numFmt numFmtId="221" formatCode="_-[$€]\ * #,##0.00_-;\-[$€]\ * #,##0.00_-;_-[$€]\ * &quot;-&quot;??_-;_-@_-"/>
    <numFmt numFmtId="222" formatCode="[$-410]dddd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6.5"/>
      <name val="Verdana"/>
      <family val="2"/>
    </font>
    <font>
      <sz val="8.5"/>
      <name val="Verdana"/>
      <family val="2"/>
    </font>
    <font>
      <sz val="7"/>
      <name val="Verdana"/>
      <family val="2"/>
    </font>
    <font>
      <b/>
      <sz val="14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6"/>
      <name val="Arial Narrow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 Narrow"/>
      <family val="2"/>
    </font>
    <font>
      <i/>
      <sz val="5.5"/>
      <name val="Verdana"/>
      <family val="2"/>
    </font>
    <font>
      <sz val="7.5"/>
      <name val="Arial Narrow"/>
      <family val="2"/>
    </font>
    <font>
      <sz val="11"/>
      <name val="Verdana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8"/>
      <name val="Tahoma"/>
      <family val="2"/>
    </font>
    <font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/>
      <right/>
      <top style="medium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medium"/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/>
      <right/>
      <top/>
      <bottom style="hair">
        <color indexed="23"/>
      </bottom>
    </border>
    <border>
      <left/>
      <right/>
      <top/>
      <bottom style="hair">
        <color indexed="23"/>
      </bottom>
    </border>
    <border>
      <left style="thin"/>
      <right/>
      <top style="medium"/>
      <bottom style="thin">
        <color indexed="5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23"/>
      </right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/>
      <bottom/>
    </border>
    <border>
      <left style="thin">
        <color indexed="23"/>
      </left>
      <right>
        <color indexed="63"/>
      </right>
      <top/>
      <bottom/>
    </border>
    <border>
      <left style="thin">
        <color indexed="23"/>
      </left>
      <right style="thin"/>
      <top/>
      <bottom/>
    </border>
    <border>
      <left style="thin">
        <color indexed="23"/>
      </left>
      <right/>
      <top/>
      <bottom style="medium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/>
      <bottom style="hair">
        <color indexed="23"/>
      </bottom>
    </border>
    <border>
      <left style="thin"/>
      <right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18" fillId="0" borderId="2" applyNumberFormat="0" applyFill="0" applyAlignment="0" applyProtection="0"/>
    <xf numFmtId="0" fontId="20" fillId="17" borderId="3" applyNumberFormat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74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12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left" vertical="center"/>
      <protection/>
    </xf>
    <xf numFmtId="49" fontId="35" fillId="0" borderId="12" xfId="0" applyNumberFormat="1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49" fontId="35" fillId="0" borderId="15" xfId="0" applyNumberFormat="1" applyFont="1" applyFill="1" applyBorder="1" applyAlignment="1" applyProtection="1">
      <alignment horizontal="left" vertical="center"/>
      <protection/>
    </xf>
    <xf numFmtId="49" fontId="35" fillId="0" borderId="15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15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6" fillId="0" borderId="17" xfId="0" applyFont="1" applyFill="1" applyBorder="1" applyAlignment="1" applyProtection="1">
      <alignment horizontal="left" vertical="center"/>
      <protection/>
    </xf>
    <xf numFmtId="0" fontId="38" fillId="0" borderId="17" xfId="0" applyFont="1" applyFill="1" applyBorder="1" applyAlignment="1" applyProtection="1">
      <alignment horizontal="left" vertical="center"/>
      <protection/>
    </xf>
    <xf numFmtId="0" fontId="38" fillId="0" borderId="11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1" fontId="3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4" fontId="34" fillId="0" borderId="22" xfId="0" applyNumberFormat="1" applyFont="1" applyFill="1" applyBorder="1" applyAlignment="1" applyProtection="1">
      <alignment horizontal="right" vertical="center"/>
      <protection locked="0"/>
    </xf>
    <xf numFmtId="172" fontId="34" fillId="0" borderId="19" xfId="51" applyNumberFormat="1" applyFont="1" applyFill="1" applyBorder="1" applyAlignment="1" applyProtection="1">
      <alignment horizontal="right" vertical="center"/>
      <protection locked="0"/>
    </xf>
    <xf numFmtId="172" fontId="34" fillId="0" borderId="21" xfId="51" applyNumberFormat="1" applyFont="1" applyFill="1" applyBorder="1" applyAlignment="1" applyProtection="1">
      <alignment horizontal="center" vertical="center"/>
      <protection locked="0"/>
    </xf>
    <xf numFmtId="1" fontId="3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4" fontId="34" fillId="0" borderId="27" xfId="0" applyNumberFormat="1" applyFont="1" applyFill="1" applyBorder="1" applyAlignment="1" applyProtection="1">
      <alignment horizontal="right" vertical="center"/>
      <protection locked="0"/>
    </xf>
    <xf numFmtId="172" fontId="34" fillId="0" borderId="24" xfId="51" applyNumberFormat="1" applyFont="1" applyFill="1" applyBorder="1" applyAlignment="1" applyProtection="1">
      <alignment horizontal="right" vertical="center"/>
      <protection locked="0"/>
    </xf>
    <xf numFmtId="172" fontId="34" fillId="0" borderId="26" xfId="51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7" fillId="0" borderId="12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9" fillId="0" borderId="14" xfId="0" applyNumberFormat="1" applyFont="1" applyFill="1" applyBorder="1" applyAlignment="1" applyProtection="1">
      <alignment horizontal="centerContinuous" vertical="center"/>
      <protection/>
    </xf>
    <xf numFmtId="0" fontId="29" fillId="0" borderId="16" xfId="0" applyNumberFormat="1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5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9" fillId="0" borderId="12" xfId="0" applyNumberFormat="1" applyFont="1" applyFill="1" applyBorder="1" applyAlignment="1" applyProtection="1">
      <alignment wrapText="1"/>
      <protection/>
    </xf>
    <xf numFmtId="49" fontId="34" fillId="0" borderId="10" xfId="0" applyNumberFormat="1" applyFont="1" applyFill="1" applyBorder="1" applyAlignment="1" applyProtection="1">
      <alignment horizontal="left" vertical="center"/>
      <protection/>
    </xf>
    <xf numFmtId="49" fontId="34" fillId="0" borderId="11" xfId="0" applyNumberFormat="1" applyFont="1" applyFill="1" applyBorder="1" applyAlignment="1" applyProtection="1">
      <alignment horizontal="left" vertical="center"/>
      <protection/>
    </xf>
    <xf numFmtId="49" fontId="3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 applyProtection="1">
      <alignment horizontal="left" vertical="center"/>
      <protection/>
    </xf>
    <xf numFmtId="49" fontId="35" fillId="0" borderId="13" xfId="0" applyNumberFormat="1" applyFont="1" applyFill="1" applyBorder="1" applyAlignment="1" applyProtection="1">
      <alignment horizontal="left" vertical="top"/>
      <protection/>
    </xf>
    <xf numFmtId="49" fontId="35" fillId="0" borderId="14" xfId="0" applyNumberFormat="1" applyFont="1" applyFill="1" applyBorder="1" applyAlignment="1" applyProtection="1">
      <alignment vertical="top"/>
      <protection/>
    </xf>
    <xf numFmtId="49" fontId="35" fillId="0" borderId="14" xfId="0" applyNumberFormat="1" applyFont="1" applyFill="1" applyBorder="1" applyAlignment="1" applyProtection="1">
      <alignment horizontal="left" vertical="top"/>
      <protection/>
    </xf>
    <xf numFmtId="0" fontId="22" fillId="0" borderId="16" xfId="0" applyFont="1" applyFill="1" applyBorder="1" applyAlignment="1" applyProtection="1">
      <alignment horizontal="left" vertical="center"/>
      <protection/>
    </xf>
    <xf numFmtId="0" fontId="29" fillId="0" borderId="28" xfId="0" applyFont="1" applyFill="1" applyBorder="1" applyAlignment="1" applyProtection="1">
      <alignment horizontal="left" vertical="center"/>
      <protection/>
    </xf>
    <xf numFmtId="0" fontId="29" fillId="0" borderId="29" xfId="0" applyFont="1" applyFill="1" applyBorder="1" applyAlignment="1" applyProtection="1">
      <alignment horizontal="left" vertical="center"/>
      <protection/>
    </xf>
    <xf numFmtId="0" fontId="29" fillId="0" borderId="30" xfId="0" applyFont="1" applyFill="1" applyBorder="1" applyAlignment="1" applyProtection="1">
      <alignment horizontal="left" vertical="center"/>
      <protection/>
    </xf>
    <xf numFmtId="0" fontId="29" fillId="0" borderId="31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26" fillId="0" borderId="32" xfId="0" applyFont="1" applyFill="1" applyBorder="1" applyAlignment="1" applyProtection="1">
      <alignment horizontal="left" vertical="center"/>
      <protection/>
    </xf>
    <xf numFmtId="0" fontId="26" fillId="0" borderId="28" xfId="0" applyFont="1" applyFill="1" applyBorder="1" applyAlignment="1" applyProtection="1">
      <alignment horizontal="left" vertical="center"/>
      <protection/>
    </xf>
    <xf numFmtId="0" fontId="26" fillId="0" borderId="33" xfId="0" applyFont="1" applyFill="1" applyBorder="1" applyAlignment="1" applyProtection="1">
      <alignment horizontal="left" vertical="center"/>
      <protection/>
    </xf>
    <xf numFmtId="49" fontId="34" fillId="0" borderId="12" xfId="0" applyNumberFormat="1" applyFont="1" applyFill="1" applyBorder="1" applyAlignment="1" applyProtection="1">
      <alignment vertical="center"/>
      <protection/>
    </xf>
    <xf numFmtId="49" fontId="34" fillId="0" borderId="0" xfId="0" applyNumberFormat="1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 quotePrefix="1">
      <alignment horizontal="left"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2" fillId="0" borderId="35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 horizontal="left" vertical="center"/>
      <protection/>
    </xf>
    <xf numFmtId="0" fontId="22" fillId="0" borderId="17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34" fillId="0" borderId="37" xfId="0" applyFont="1" applyFill="1" applyBorder="1" applyAlignment="1" applyProtection="1">
      <alignment horizontal="left" vertical="center"/>
      <protection locked="0"/>
    </xf>
    <xf numFmtId="0" fontId="34" fillId="0" borderId="38" xfId="0" applyFont="1" applyFill="1" applyBorder="1" applyAlignment="1" applyProtection="1">
      <alignment horizontal="left" vertical="center"/>
      <protection locked="0"/>
    </xf>
    <xf numFmtId="4" fontId="34" fillId="0" borderId="39" xfId="0" applyNumberFormat="1" applyFont="1" applyFill="1" applyBorder="1" applyAlignment="1" applyProtection="1">
      <alignment horizontal="right" vertical="center"/>
      <protection/>
    </xf>
    <xf numFmtId="4" fontId="34" fillId="0" borderId="40" xfId="0" applyNumberFormat="1" applyFont="1" applyFill="1" applyBorder="1" applyAlignment="1" applyProtection="1">
      <alignment horizontal="right" vertical="center"/>
      <protection locked="0"/>
    </xf>
    <xf numFmtId="4" fontId="34" fillId="0" borderId="39" xfId="0" applyNumberFormat="1" applyFont="1" applyFill="1" applyBorder="1" applyAlignment="1" applyProtection="1">
      <alignment horizontal="right" vertical="center"/>
      <protection locked="0"/>
    </xf>
    <xf numFmtId="49" fontId="28" fillId="0" borderId="12" xfId="0" applyNumberFormat="1" applyFont="1" applyFill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28" fillId="0" borderId="15" xfId="0" applyNumberFormat="1" applyFont="1" applyFill="1" applyBorder="1" applyAlignment="1" applyProtection="1">
      <alignment vertical="center"/>
      <protection locked="0"/>
    </xf>
    <xf numFmtId="14" fontId="28" fillId="0" borderId="12" xfId="0" applyNumberFormat="1" applyFont="1" applyFill="1" applyBorder="1" applyAlignment="1" applyProtection="1">
      <alignment vertical="center"/>
      <protection locked="0"/>
    </xf>
    <xf numFmtId="14" fontId="28" fillId="0" borderId="15" xfId="0" applyNumberFormat="1" applyFont="1" applyFill="1" applyBorder="1" applyAlignment="1" applyProtection="1">
      <alignment vertical="center"/>
      <protection locked="0"/>
    </xf>
    <xf numFmtId="0" fontId="29" fillId="0" borderId="35" xfId="0" applyNumberFormat="1" applyFont="1" applyFill="1" applyBorder="1" applyAlignment="1" applyProtection="1">
      <alignment vertical="top" wrapText="1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26" fillId="0" borderId="41" xfId="0" applyNumberFormat="1" applyFont="1" applyFill="1" applyBorder="1" applyAlignment="1" applyProtection="1">
      <alignment vertical="top" wrapText="1"/>
      <protection locked="0"/>
    </xf>
    <xf numFmtId="0" fontId="26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41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26" fillId="0" borderId="42" xfId="0" applyNumberFormat="1" applyFont="1" applyFill="1" applyBorder="1" applyAlignment="1" applyProtection="1">
      <alignment vertical="top" wrapText="1"/>
      <protection locked="0"/>
    </xf>
    <xf numFmtId="0" fontId="26" fillId="0" borderId="43" xfId="0" applyNumberFormat="1" applyFont="1" applyFill="1" applyBorder="1" applyAlignment="1" applyProtection="1">
      <alignment vertical="top" wrapText="1"/>
      <protection locked="0"/>
    </xf>
    <xf numFmtId="0" fontId="26" fillId="0" borderId="30" xfId="0" applyNumberFormat="1" applyFont="1" applyFill="1" applyBorder="1" applyAlignment="1" applyProtection="1">
      <alignment vertical="top" wrapText="1"/>
      <protection/>
    </xf>
    <xf numFmtId="0" fontId="26" fillId="0" borderId="30" xfId="0" applyFont="1" applyFill="1" applyBorder="1" applyAlignment="1" applyProtection="1">
      <alignment horizontal="left" vertical="center"/>
      <protection/>
    </xf>
    <xf numFmtId="49" fontId="34" fillId="0" borderId="44" xfId="0" applyNumberFormat="1" applyFont="1" applyFill="1" applyBorder="1" applyAlignment="1" applyProtection="1">
      <alignment horizontal="center" vertical="center"/>
      <protection locked="0"/>
    </xf>
    <xf numFmtId="49" fontId="34" fillId="0" borderId="27" xfId="0" applyNumberFormat="1" applyFont="1" applyFill="1" applyBorder="1" applyAlignment="1" applyProtection="1">
      <alignment horizontal="center" vertical="center"/>
      <protection locked="0"/>
    </xf>
    <xf numFmtId="49" fontId="34" fillId="0" borderId="45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5" xfId="0" applyFont="1" applyFill="1" applyBorder="1" applyAlignment="1" applyProtection="1">
      <alignment horizontal="left" vertical="center"/>
      <protection/>
    </xf>
    <xf numFmtId="49" fontId="34" fillId="0" borderId="44" xfId="0" applyNumberFormat="1" applyFont="1" applyFill="1" applyBorder="1" applyAlignment="1" applyProtection="1">
      <alignment horizontal="left" vertical="center" indent="1"/>
      <protection locked="0"/>
    </xf>
    <xf numFmtId="49" fontId="34" fillId="0" borderId="45" xfId="0" applyNumberFormat="1" applyFont="1" applyFill="1" applyBorder="1" applyAlignment="1" applyProtection="1">
      <alignment horizontal="left" vertical="center" indent="1"/>
      <protection locked="0"/>
    </xf>
    <xf numFmtId="49" fontId="32" fillId="0" borderId="46" xfId="0" applyNumberFormat="1" applyFont="1" applyFill="1" applyBorder="1" applyAlignment="1" applyProtection="1">
      <alignment horizontal="center" textRotation="90"/>
      <protection locked="0"/>
    </xf>
    <xf numFmtId="49" fontId="32" fillId="0" borderId="47" xfId="0" applyNumberFormat="1" applyFont="1" applyFill="1" applyBorder="1" applyAlignment="1" applyProtection="1">
      <alignment horizontal="center" textRotation="90"/>
      <protection locked="0"/>
    </xf>
    <xf numFmtId="49" fontId="32" fillId="0" borderId="48" xfId="0" applyNumberFormat="1" applyFont="1" applyFill="1" applyBorder="1" applyAlignment="1" applyProtection="1">
      <alignment horizontal="center" textRotation="90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29" fillId="0" borderId="17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5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9" fillId="0" borderId="16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15" xfId="0" applyFont="1" applyFill="1" applyBorder="1" applyAlignment="1" applyProtection="1">
      <alignment horizontal="right" vertical="center"/>
      <protection locked="0"/>
    </xf>
    <xf numFmtId="49" fontId="34" fillId="0" borderId="49" xfId="0" applyNumberFormat="1" applyFont="1" applyFill="1" applyBorder="1" applyAlignment="1" applyProtection="1">
      <alignment horizontal="left" vertical="center"/>
      <protection locked="0"/>
    </xf>
    <xf numFmtId="49" fontId="34" fillId="0" borderId="50" xfId="0" applyNumberFormat="1" applyFont="1" applyFill="1" applyBorder="1" applyAlignment="1" applyProtection="1">
      <alignment horizontal="left" vertical="center"/>
      <protection locked="0"/>
    </xf>
    <xf numFmtId="49" fontId="34" fillId="0" borderId="51" xfId="0" applyNumberFormat="1" applyFont="1" applyFill="1" applyBorder="1" applyAlignment="1" applyProtection="1">
      <alignment horizontal="left" vertical="center" indent="1"/>
      <protection locked="0"/>
    </xf>
    <xf numFmtId="49" fontId="34" fillId="0" borderId="18" xfId="0" applyNumberFormat="1" applyFont="1" applyFill="1" applyBorder="1" applyAlignment="1" applyProtection="1">
      <alignment horizontal="left" vertical="center" indent="1"/>
      <protection locked="0"/>
    </xf>
    <xf numFmtId="49" fontId="34" fillId="0" borderId="51" xfId="0" applyNumberFormat="1" applyFont="1" applyFill="1" applyBorder="1" applyAlignment="1" applyProtection="1">
      <alignment horizontal="center" vertical="center"/>
      <protection locked="0"/>
    </xf>
    <xf numFmtId="49" fontId="34" fillId="0" borderId="22" xfId="0" applyNumberFormat="1" applyFont="1" applyFill="1" applyBorder="1" applyAlignment="1" applyProtection="1">
      <alignment horizontal="center" vertical="center"/>
      <protection locked="0"/>
    </xf>
    <xf numFmtId="49" fontId="34" fillId="0" borderId="18" xfId="0" applyNumberFormat="1" applyFont="1" applyFill="1" applyBorder="1" applyAlignment="1" applyProtection="1">
      <alignment horizontal="center" vertical="center"/>
      <protection locked="0"/>
    </xf>
    <xf numFmtId="0" fontId="29" fillId="0" borderId="52" xfId="0" applyFont="1" applyFill="1" applyBorder="1" applyAlignment="1" applyProtection="1">
      <alignment horizontal="center" vertical="center" wrapText="1"/>
      <protection/>
    </xf>
    <xf numFmtId="0" fontId="29" fillId="0" borderId="53" xfId="0" applyFont="1" applyFill="1" applyBorder="1" applyAlignment="1" applyProtection="1">
      <alignment horizontal="center" vertical="center"/>
      <protection/>
    </xf>
    <xf numFmtId="0" fontId="29" fillId="0" borderId="54" xfId="0" applyFont="1" applyFill="1" applyBorder="1" applyAlignment="1" applyProtection="1">
      <alignment horizontal="center" vertical="center"/>
      <protection/>
    </xf>
    <xf numFmtId="0" fontId="29" fillId="0" borderId="55" xfId="0" applyFont="1" applyFill="1" applyBorder="1" applyAlignment="1" applyProtection="1">
      <alignment horizontal="center" vertical="center"/>
      <protection/>
    </xf>
    <xf numFmtId="49" fontId="3" fillId="0" borderId="47" xfId="0" applyNumberFormat="1" applyFont="1" applyFill="1" applyBorder="1" applyAlignment="1" applyProtection="1">
      <alignment horizontal="center" textRotation="90"/>
      <protection/>
    </xf>
    <xf numFmtId="49" fontId="3" fillId="0" borderId="48" xfId="0" applyNumberFormat="1" applyFont="1" applyFill="1" applyBorder="1" applyAlignment="1" applyProtection="1">
      <alignment horizontal="center" textRotation="90"/>
      <protection/>
    </xf>
    <xf numFmtId="49" fontId="3" fillId="0" borderId="47" xfId="0" applyNumberFormat="1" applyFont="1" applyFill="1" applyBorder="1" applyAlignment="1" applyProtection="1">
      <alignment horizontal="center" vertical="top" textRotation="90"/>
      <protection/>
    </xf>
    <xf numFmtId="0" fontId="32" fillId="0" borderId="46" xfId="0" applyFont="1" applyFill="1" applyBorder="1" applyAlignment="1" applyProtection="1">
      <alignment horizontal="center" textRotation="90"/>
      <protection locked="0"/>
    </xf>
    <xf numFmtId="0" fontId="32" fillId="0" borderId="47" xfId="0" applyFont="1" applyFill="1" applyBorder="1" applyAlignment="1" applyProtection="1">
      <alignment horizontal="center" textRotation="90"/>
      <protection locked="0"/>
    </xf>
    <xf numFmtId="0" fontId="36" fillId="0" borderId="0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49" fontId="32" fillId="0" borderId="11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0" borderId="13" xfId="0" applyFont="1" applyFill="1" applyBorder="1" applyAlignment="1" applyProtection="1">
      <alignment horizontal="left" vertical="center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left" vertical="center"/>
      <protection/>
    </xf>
    <xf numFmtId="49" fontId="32" fillId="0" borderId="0" xfId="0" applyNumberFormat="1" applyFont="1" applyFill="1" applyBorder="1" applyAlignment="1" applyProtection="1">
      <alignment horizontal="left" vertical="center"/>
      <protection locked="0"/>
    </xf>
    <xf numFmtId="49" fontId="32" fillId="0" borderId="15" xfId="0" applyNumberFormat="1" applyFont="1" applyFill="1" applyBorder="1" applyAlignment="1" applyProtection="1">
      <alignment horizontal="left" vertical="center"/>
      <protection locked="0"/>
    </xf>
    <xf numFmtId="49" fontId="32" fillId="0" borderId="30" xfId="0" applyNumberFormat="1" applyFont="1" applyFill="1" applyBorder="1" applyAlignment="1" applyProtection="1">
      <alignment horizontal="left" vertical="center"/>
      <protection locked="0"/>
    </xf>
    <xf numFmtId="49" fontId="32" fillId="0" borderId="31" xfId="0" applyNumberFormat="1" applyFont="1" applyFill="1" applyBorder="1" applyAlignment="1" applyProtection="1">
      <alignment horizontal="left" vertical="center"/>
      <protection locked="0"/>
    </xf>
    <xf numFmtId="49" fontId="3" fillId="0" borderId="46" xfId="0" applyNumberFormat="1" applyFont="1" applyFill="1" applyBorder="1" applyAlignment="1" applyProtection="1">
      <alignment horizontal="center" textRotation="90"/>
      <protection/>
    </xf>
    <xf numFmtId="49" fontId="3" fillId="0" borderId="56" xfId="0" applyNumberFormat="1" applyFont="1" applyFill="1" applyBorder="1" applyAlignment="1" applyProtection="1">
      <alignment horizontal="center" textRotation="90"/>
      <protection/>
    </xf>
    <xf numFmtId="0" fontId="29" fillId="0" borderId="57" xfId="0" applyFont="1" applyFill="1" applyBorder="1" applyAlignment="1" applyProtection="1">
      <alignment horizontal="center" vertical="center"/>
      <protection/>
    </xf>
    <xf numFmtId="0" fontId="29" fillId="0" borderId="58" xfId="0" applyFont="1" applyFill="1" applyBorder="1" applyAlignment="1" applyProtection="1">
      <alignment horizontal="center" vertical="center"/>
      <protection/>
    </xf>
    <xf numFmtId="0" fontId="29" fillId="0" borderId="59" xfId="0" applyFont="1" applyFill="1" applyBorder="1" applyAlignment="1" applyProtection="1">
      <alignment horizontal="center" vertical="center"/>
      <protection/>
    </xf>
    <xf numFmtId="0" fontId="31" fillId="0" borderId="60" xfId="0" applyFont="1" applyFill="1" applyBorder="1" applyAlignment="1" applyProtection="1">
      <alignment horizontal="center" vertical="center"/>
      <protection/>
    </xf>
    <xf numFmtId="0" fontId="31" fillId="0" borderId="61" xfId="0" applyFont="1" applyFill="1" applyBorder="1" applyAlignment="1" applyProtection="1">
      <alignment horizontal="center" vertical="center"/>
      <protection/>
    </xf>
    <xf numFmtId="0" fontId="29" fillId="0" borderId="61" xfId="0" applyFont="1" applyFill="1" applyBorder="1" applyAlignment="1" applyProtection="1">
      <alignment horizontal="center" vertical="center"/>
      <protection/>
    </xf>
    <xf numFmtId="0" fontId="29" fillId="0" borderId="62" xfId="0" applyFont="1" applyFill="1" applyBorder="1" applyAlignment="1" applyProtection="1">
      <alignment horizontal="center" vertical="center"/>
      <protection/>
    </xf>
    <xf numFmtId="0" fontId="29" fillId="0" borderId="32" xfId="0" applyFont="1" applyFill="1" applyBorder="1" applyAlignment="1" applyProtection="1">
      <alignment horizontal="center" vertical="center" wrapText="1"/>
      <protection/>
    </xf>
    <xf numFmtId="0" fontId="29" fillId="0" borderId="3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left" wrapText="1"/>
      <protection/>
    </xf>
    <xf numFmtId="49" fontId="32" fillId="0" borderId="11" xfId="0" applyNumberFormat="1" applyFont="1" applyFill="1" applyBorder="1" applyAlignment="1" applyProtection="1">
      <alignment horizontal="left" vertical="center"/>
      <protection locked="0"/>
    </xf>
    <xf numFmtId="49" fontId="32" fillId="0" borderId="17" xfId="0" applyNumberFormat="1" applyFont="1" applyFill="1" applyBorder="1" applyAlignment="1" applyProtection="1">
      <alignment horizontal="left" vertical="center"/>
      <protection locked="0"/>
    </xf>
    <xf numFmtId="49" fontId="3" fillId="0" borderId="63" xfId="0" applyNumberFormat="1" applyFont="1" applyFill="1" applyBorder="1" applyAlignment="1" applyProtection="1">
      <alignment horizontal="center" textRotation="90"/>
      <protection/>
    </xf>
    <xf numFmtId="49" fontId="3" fillId="0" borderId="64" xfId="0" applyNumberFormat="1" applyFont="1" applyFill="1" applyBorder="1" applyAlignment="1" applyProtection="1">
      <alignment horizontal="center" textRotation="90"/>
      <protection/>
    </xf>
    <xf numFmtId="49" fontId="3" fillId="0" borderId="65" xfId="0" applyNumberFormat="1" applyFont="1" applyFill="1" applyBorder="1" applyAlignment="1" applyProtection="1">
      <alignment horizontal="center" textRotation="90"/>
      <protection/>
    </xf>
    <xf numFmtId="49" fontId="28" fillId="0" borderId="0" xfId="0" applyNumberFormat="1" applyFont="1" applyFill="1" applyBorder="1" applyAlignment="1" applyProtection="1">
      <alignment horizontal="left" vertical="center"/>
      <protection locked="0"/>
    </xf>
    <xf numFmtId="49" fontId="39" fillId="0" borderId="0" xfId="0" applyNumberFormat="1" applyFont="1" applyFill="1" applyBorder="1" applyAlignment="1" applyProtection="1">
      <alignment horizontal="center" vertical="center"/>
      <protection locked="0"/>
    </xf>
    <xf numFmtId="49" fontId="39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 locked="0"/>
    </xf>
    <xf numFmtId="49" fontId="34" fillId="0" borderId="12" xfId="0" applyNumberFormat="1" applyFont="1" applyFill="1" applyBorder="1" applyAlignment="1" applyProtection="1">
      <alignment horizontal="left" vertical="center"/>
      <protection locked="0"/>
    </xf>
    <xf numFmtId="49" fontId="34" fillId="0" borderId="0" xfId="0" applyNumberFormat="1" applyFont="1" applyFill="1" applyBorder="1" applyAlignment="1" applyProtection="1">
      <alignment horizontal="left" vertical="center"/>
      <protection locked="0"/>
    </xf>
    <xf numFmtId="49" fontId="34" fillId="0" borderId="12" xfId="0" applyNumberFormat="1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49" fontId="34" fillId="0" borderId="49" xfId="0" applyNumberFormat="1" applyFont="1" applyFill="1" applyBorder="1" applyAlignment="1" applyProtection="1">
      <alignment horizontal="center" vertical="center"/>
      <protection locked="0"/>
    </xf>
    <xf numFmtId="49" fontId="34" fillId="0" borderId="50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3" fillId="0" borderId="15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38" fillId="0" borderId="15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32" fillId="0" borderId="66" xfId="0" applyNumberFormat="1" applyFont="1" applyFill="1" applyBorder="1" applyAlignment="1" applyProtection="1">
      <alignment horizontal="center" textRotation="90"/>
      <protection locked="0"/>
    </xf>
    <xf numFmtId="49" fontId="32" fillId="0" borderId="67" xfId="0" applyNumberFormat="1" applyFont="1" applyFill="1" applyBorder="1" applyAlignment="1" applyProtection="1">
      <alignment horizontal="center" textRotation="90"/>
      <protection locked="0"/>
    </xf>
    <xf numFmtId="49" fontId="32" fillId="0" borderId="68" xfId="0" applyNumberFormat="1" applyFont="1" applyFill="1" applyBorder="1" applyAlignment="1" applyProtection="1">
      <alignment horizontal="center" textRotation="90"/>
      <protection locked="0"/>
    </xf>
    <xf numFmtId="49" fontId="32" fillId="0" borderId="69" xfId="0" applyNumberFormat="1" applyFont="1" applyFill="1" applyBorder="1" applyAlignment="1" applyProtection="1">
      <alignment horizontal="center" textRotation="90"/>
      <protection locked="0"/>
    </xf>
    <xf numFmtId="0" fontId="22" fillId="0" borderId="70" xfId="0" applyFont="1" applyFill="1" applyBorder="1" applyAlignment="1" applyProtection="1">
      <alignment horizontal="left" vertical="center"/>
      <protection/>
    </xf>
    <xf numFmtId="0" fontId="22" fillId="0" borderId="71" xfId="0" applyFont="1" applyFill="1" applyBorder="1" applyAlignment="1" applyProtection="1">
      <alignment horizontal="left" vertical="center"/>
      <protection/>
    </xf>
    <xf numFmtId="49" fontId="34" fillId="0" borderId="72" xfId="0" applyNumberFormat="1" applyFont="1" applyFill="1" applyBorder="1" applyAlignment="1" applyProtection="1">
      <alignment horizontal="left" vertical="center"/>
      <protection locked="0"/>
    </xf>
    <xf numFmtId="49" fontId="34" fillId="0" borderId="73" xfId="0" applyNumberFormat="1" applyFont="1" applyFill="1" applyBorder="1" applyAlignment="1" applyProtection="1">
      <alignment horizontal="left" vertical="center"/>
      <protection locked="0"/>
    </xf>
    <xf numFmtId="49" fontId="34" fillId="0" borderId="74" xfId="0" applyNumberFormat="1" applyFont="1" applyFill="1" applyBorder="1" applyAlignment="1" applyProtection="1">
      <alignment horizontal="left" vertical="center"/>
      <protection locked="0"/>
    </xf>
    <xf numFmtId="49" fontId="34" fillId="0" borderId="75" xfId="0" applyNumberFormat="1" applyFont="1" applyFill="1" applyBorder="1" applyAlignment="1" applyProtection="1">
      <alignment horizontal="left" vertical="center"/>
      <protection locked="0"/>
    </xf>
    <xf numFmtId="49" fontId="28" fillId="0" borderId="12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49" xfId="0" applyNumberFormat="1" applyFont="1" applyFill="1" applyBorder="1" applyAlignment="1" applyProtection="1">
      <alignment horizontal="center" vertical="center"/>
      <protection locked="0"/>
    </xf>
    <xf numFmtId="49" fontId="28" fillId="0" borderId="50" xfId="0" applyNumberFormat="1" applyFont="1" applyFill="1" applyBorder="1" applyAlignment="1" applyProtection="1">
      <alignment horizontal="center" vertical="center"/>
      <protection locked="0"/>
    </xf>
    <xf numFmtId="49" fontId="28" fillId="0" borderId="76" xfId="0" applyNumberFormat="1" applyFont="1" applyFill="1" applyBorder="1" applyAlignment="1" applyProtection="1">
      <alignment horizontal="center" vertical="center"/>
      <protection locked="0"/>
    </xf>
    <xf numFmtId="0" fontId="32" fillId="0" borderId="0" xfId="36" applyFont="1" applyFill="1" applyBorder="1" applyAlignment="1" applyProtection="1">
      <alignment horizontal="left" vertical="center"/>
      <protection locked="0"/>
    </xf>
    <xf numFmtId="0" fontId="32" fillId="0" borderId="15" xfId="36" applyFont="1" applyFill="1" applyBorder="1" applyAlignment="1" applyProtection="1">
      <alignment horizontal="left" vertical="center"/>
      <protection locked="0"/>
    </xf>
    <xf numFmtId="49" fontId="32" fillId="0" borderId="14" xfId="0" applyNumberFormat="1" applyFont="1" applyFill="1" applyBorder="1" applyAlignment="1" applyProtection="1">
      <alignment horizontal="left" vertical="center"/>
      <protection locked="0"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8" fillId="0" borderId="14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14" fontId="28" fillId="0" borderId="12" xfId="0" applyNumberFormat="1" applyFont="1" applyFill="1" applyBorder="1" applyAlignment="1" applyProtection="1">
      <alignment horizontal="center" vertical="center"/>
      <protection locked="0"/>
    </xf>
    <xf numFmtId="14" fontId="28" fillId="0" borderId="15" xfId="0" applyNumberFormat="1" applyFont="1" applyFill="1" applyBorder="1" applyAlignment="1" applyProtection="1">
      <alignment horizontal="center" vertical="center"/>
      <protection locked="0"/>
    </xf>
    <xf numFmtId="14" fontId="28" fillId="0" borderId="13" xfId="0" applyNumberFormat="1" applyFont="1" applyFill="1" applyBorder="1" applyAlignment="1" applyProtection="1">
      <alignment horizontal="center" vertical="center"/>
      <protection locked="0"/>
    </xf>
    <xf numFmtId="14" fontId="28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0" fontId="22" fillId="0" borderId="15" xfId="0" applyFont="1" applyFill="1" applyBorder="1" applyAlignment="1" applyProtection="1">
      <alignment horizontal="left" vertical="center"/>
      <protection/>
    </xf>
    <xf numFmtId="0" fontId="22" fillId="0" borderId="77" xfId="0" applyFont="1" applyFill="1" applyBorder="1" applyAlignment="1" applyProtection="1">
      <alignment horizontal="left" vertical="center"/>
      <protection/>
    </xf>
    <xf numFmtId="0" fontId="29" fillId="0" borderId="6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9" fillId="0" borderId="14" xfId="0" applyFont="1" applyFill="1" applyBorder="1" applyAlignment="1" applyProtection="1">
      <alignment horizontal="right" vertical="center" wrapText="1"/>
      <protection/>
    </xf>
    <xf numFmtId="49" fontId="34" fillId="0" borderId="15" xfId="0" applyNumberFormat="1" applyFont="1" applyFill="1" applyBorder="1" applyAlignment="1" applyProtection="1">
      <alignment horizontal="left" vertical="center"/>
      <protection locked="0"/>
    </xf>
    <xf numFmtId="49" fontId="34" fillId="0" borderId="76" xfId="0" applyNumberFormat="1" applyFont="1" applyFill="1" applyBorder="1" applyAlignment="1" applyProtection="1">
      <alignment horizontal="left" vertical="center"/>
      <protection locked="0"/>
    </xf>
    <xf numFmtId="0" fontId="29" fillId="0" borderId="53" xfId="0" applyFont="1" applyFill="1" applyBorder="1" applyAlignment="1" applyProtection="1">
      <alignment horizontal="center" vertical="center" wrapText="1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29" fillId="0" borderId="79" xfId="0" applyFont="1" applyFill="1" applyBorder="1" applyAlignment="1" applyProtection="1">
      <alignment horizontal="center" vertical="center"/>
      <protection/>
    </xf>
    <xf numFmtId="49" fontId="34" fillId="0" borderId="80" xfId="0" applyNumberFormat="1" applyFont="1" applyFill="1" applyBorder="1" applyAlignment="1" applyProtection="1">
      <alignment horizontal="left" vertical="center"/>
      <protection locked="0"/>
    </xf>
    <xf numFmtId="49" fontId="34" fillId="0" borderId="81" xfId="0" applyNumberFormat="1" applyFont="1" applyFill="1" applyBorder="1" applyAlignment="1" applyProtection="1">
      <alignment horizontal="left" vertical="center"/>
      <protection locked="0"/>
    </xf>
    <xf numFmtId="0" fontId="29" fillId="0" borderId="43" xfId="0" applyFont="1" applyFill="1" applyBorder="1" applyAlignment="1" applyProtection="1">
      <alignment horizontal="left"/>
      <protection locked="0"/>
    </xf>
    <xf numFmtId="0" fontId="29" fillId="0" borderId="82" xfId="0" applyFont="1" applyFill="1" applyBorder="1" applyAlignment="1" applyProtection="1">
      <alignment horizontal="left"/>
      <protection locked="0"/>
    </xf>
    <xf numFmtId="0" fontId="26" fillId="0" borderId="83" xfId="0" applyNumberFormat="1" applyFont="1" applyFill="1" applyBorder="1" applyAlignment="1" applyProtection="1">
      <alignment horizontal="center" vertical="center" wrapText="1"/>
      <protection/>
    </xf>
    <xf numFmtId="0" fontId="26" fillId="0" borderId="84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15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center" vertical="center"/>
      <protection locked="0"/>
    </xf>
    <xf numFmtId="14" fontId="28" fillId="0" borderId="0" xfId="0" applyNumberFormat="1" applyFont="1" applyFill="1" applyBorder="1" applyAlignment="1" applyProtection="1">
      <alignment horizontal="center" vertical="center"/>
      <protection locked="0"/>
    </xf>
    <xf numFmtId="14" fontId="28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15" xfId="0" applyFont="1" applyFill="1" applyBorder="1" applyAlignment="1" applyProtection="1">
      <alignment horizontal="left"/>
      <protection locked="0"/>
    </xf>
    <xf numFmtId="0" fontId="26" fillId="0" borderId="85" xfId="0" applyNumberFormat="1" applyFont="1" applyFill="1" applyBorder="1" applyAlignment="1" applyProtection="1">
      <alignment horizontal="center" vertical="center" wrapText="1"/>
      <protection/>
    </xf>
    <xf numFmtId="0" fontId="26" fillId="0" borderId="86" xfId="0" applyNumberFormat="1" applyFont="1" applyFill="1" applyBorder="1" applyAlignment="1" applyProtection="1">
      <alignment horizontal="center" vertical="center" wrapText="1"/>
      <protection/>
    </xf>
    <xf numFmtId="0" fontId="29" fillId="0" borderId="41" xfId="0" applyFont="1" applyFill="1" applyBorder="1" applyAlignment="1" applyProtection="1">
      <alignment horizontal="left"/>
      <protection locked="0"/>
    </xf>
    <xf numFmtId="0" fontId="29" fillId="0" borderId="49" xfId="0" applyFont="1" applyFill="1" applyBorder="1" applyAlignment="1" applyProtection="1">
      <alignment horizontal="left"/>
      <protection locked="0"/>
    </xf>
    <xf numFmtId="0" fontId="29" fillId="0" borderId="50" xfId="0" applyFont="1" applyFill="1" applyBorder="1" applyAlignment="1" applyProtection="1">
      <alignment horizontal="left"/>
      <protection locked="0"/>
    </xf>
    <xf numFmtId="0" fontId="29" fillId="0" borderId="76" xfId="0" applyFont="1" applyFill="1" applyBorder="1" applyAlignment="1" applyProtection="1">
      <alignment horizontal="left"/>
      <protection locked="0"/>
    </xf>
    <xf numFmtId="0" fontId="29" fillId="0" borderId="12" xfId="0" applyFont="1" applyFill="1" applyBorder="1" applyAlignment="1" applyProtection="1">
      <alignment horizontal="left"/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173" fontId="29" fillId="0" borderId="11" xfId="0" applyNumberFormat="1" applyFont="1" applyFill="1" applyBorder="1" applyAlignment="1" applyProtection="1">
      <alignment horizontal="left" vertical="center"/>
      <protection/>
    </xf>
    <xf numFmtId="173" fontId="29" fillId="0" borderId="17" xfId="0" applyNumberFormat="1" applyFont="1" applyFill="1" applyBorder="1" applyAlignment="1" applyProtection="1">
      <alignment horizontal="left" vertical="center"/>
      <protection/>
    </xf>
    <xf numFmtId="173" fontId="29" fillId="0" borderId="14" xfId="0" applyNumberFormat="1" applyFont="1" applyFill="1" applyBorder="1" applyAlignment="1" applyProtection="1">
      <alignment horizontal="left" vertical="center"/>
      <protection/>
    </xf>
    <xf numFmtId="173" fontId="29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4" fontId="34" fillId="0" borderId="17" xfId="0" applyNumberFormat="1" applyFont="1" applyFill="1" applyBorder="1" applyAlignment="1" applyProtection="1">
      <alignment horizontal="right" vertical="center"/>
      <protection/>
    </xf>
    <xf numFmtId="4" fontId="34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1" fontId="25" fillId="0" borderId="11" xfId="0" applyNumberFormat="1" applyFont="1" applyFill="1" applyBorder="1" applyAlignment="1" applyProtection="1">
      <alignment horizontal="left" vertical="center"/>
      <protection locked="0"/>
    </xf>
    <xf numFmtId="1" fontId="25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 horizontal="left" vertical="center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0" fontId="25" fillId="0" borderId="14" xfId="0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left" vertical="center"/>
      <protection/>
    </xf>
    <xf numFmtId="0" fontId="34" fillId="0" borderId="0" xfId="0" applyNumberFormat="1" applyFont="1" applyFill="1" applyBorder="1" applyAlignment="1" applyProtection="1">
      <alignment horizontal="center"/>
      <protection locked="0"/>
    </xf>
    <xf numFmtId="0" fontId="34" fillId="0" borderId="15" xfId="0" applyNumberFormat="1" applyFont="1" applyFill="1" applyBorder="1" applyAlignment="1" applyProtection="1">
      <alignment horizontal="center"/>
      <protection locked="0"/>
    </xf>
    <xf numFmtId="0" fontId="34" fillId="0" borderId="50" xfId="0" applyNumberFormat="1" applyFont="1" applyFill="1" applyBorder="1" applyAlignment="1" applyProtection="1">
      <alignment horizontal="center"/>
      <protection locked="0"/>
    </xf>
    <xf numFmtId="0" fontId="34" fillId="0" borderId="76" xfId="0" applyNumberFormat="1" applyFont="1" applyFill="1" applyBorder="1" applyAlignment="1" applyProtection="1">
      <alignment horizontal="center"/>
      <protection locked="0"/>
    </xf>
    <xf numFmtId="4" fontId="34" fillId="0" borderId="17" xfId="0" applyNumberFormat="1" applyFont="1" applyFill="1" applyBorder="1" applyAlignment="1" applyProtection="1">
      <alignment horizontal="right" vertical="center"/>
      <protection locked="0"/>
    </xf>
    <xf numFmtId="4" fontId="34" fillId="0" borderId="16" xfId="0" applyNumberFormat="1" applyFont="1" applyFill="1" applyBorder="1" applyAlignment="1" applyProtection="1">
      <alignment horizontal="right" vertical="center"/>
      <protection locked="0"/>
    </xf>
    <xf numFmtId="0" fontId="34" fillId="0" borderId="14" xfId="0" applyNumberFormat="1" applyFont="1" applyFill="1" applyBorder="1" applyAlignment="1" applyProtection="1">
      <alignment horizontal="center"/>
      <protection locked="0"/>
    </xf>
    <xf numFmtId="0" fontId="34" fillId="0" borderId="16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72" fontId="25" fillId="0" borderId="11" xfId="0" applyNumberFormat="1" applyFont="1" applyFill="1" applyBorder="1" applyAlignment="1" applyProtection="1">
      <alignment horizontal="left" vertical="center"/>
      <protection locked="0"/>
    </xf>
    <xf numFmtId="172" fontId="25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26" fillId="0" borderId="87" xfId="0" applyNumberFormat="1" applyFont="1" applyFill="1" applyBorder="1" applyAlignment="1" applyProtection="1">
      <alignment horizontal="justify" vertical="center" wrapText="1"/>
      <protection/>
    </xf>
    <xf numFmtId="0" fontId="26" fillId="0" borderId="28" xfId="0" applyNumberFormat="1" applyFont="1" applyFill="1" applyBorder="1" applyAlignment="1" applyProtection="1">
      <alignment horizontal="justify" vertical="center" wrapText="1"/>
      <protection/>
    </xf>
    <xf numFmtId="0" fontId="26" fillId="0" borderId="41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NumberFormat="1" applyFont="1" applyFill="1" applyBorder="1" applyAlignment="1" applyProtection="1">
      <alignment horizontal="justify" vertical="center" wrapText="1"/>
      <protection/>
    </xf>
    <xf numFmtId="0" fontId="32" fillId="0" borderId="0" xfId="0" applyNumberFormat="1" applyFont="1" applyFill="1" applyBorder="1" applyAlignment="1" applyProtection="1">
      <alignment horizontal="left" vertical="top" wrapText="1" indent="1"/>
      <protection/>
    </xf>
    <xf numFmtId="0" fontId="32" fillId="0" borderId="15" xfId="0" applyNumberFormat="1" applyFont="1" applyFill="1" applyBorder="1" applyAlignment="1" applyProtection="1">
      <alignment horizontal="left" vertical="top" wrapText="1" indent="1"/>
      <protection/>
    </xf>
    <xf numFmtId="0" fontId="32" fillId="0" borderId="46" xfId="0" applyFont="1" applyFill="1" applyBorder="1" applyAlignment="1" applyProtection="1">
      <alignment horizontal="center" textRotation="90"/>
      <protection/>
    </xf>
    <xf numFmtId="0" fontId="32" fillId="0" borderId="47" xfId="0" applyFont="1" applyFill="1" applyBorder="1" applyAlignment="1" applyProtection="1">
      <alignment horizontal="center" textRotation="90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4</xdr:row>
      <xdr:rowOff>0</xdr:rowOff>
    </xdr:from>
    <xdr:to>
      <xdr:col>13</xdr:col>
      <xdr:colOff>190500</xdr:colOff>
      <xdr:row>11</xdr:row>
      <xdr:rowOff>142875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096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4</xdr:row>
      <xdr:rowOff>0</xdr:rowOff>
    </xdr:from>
    <xdr:to>
      <xdr:col>17</xdr:col>
      <xdr:colOff>190500</xdr:colOff>
      <xdr:row>11</xdr:row>
      <xdr:rowOff>123825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609600"/>
          <a:ext cx="133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3" name="Picture 8" descr="logo NINZ-NDD"/>
        <xdr:cNvPicPr preferRelativeResize="1">
          <a:picLocks noChangeAspect="1"/>
        </xdr:cNvPicPr>
      </xdr:nvPicPr>
      <xdr:blipFill>
        <a:blip r:embed="rId3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4</xdr:row>
      <xdr:rowOff>85725</xdr:rowOff>
    </xdr:from>
    <xdr:ext cx="1323975" cy="1724025"/>
    <xdr:grpSp>
      <xdr:nvGrpSpPr>
        <xdr:cNvPr id="1" name="Group 137"/>
        <xdr:cNvGrpSpPr>
          <a:grpSpLocks/>
        </xdr:cNvGrpSpPr>
      </xdr:nvGrpSpPr>
      <xdr:grpSpPr>
        <a:xfrm>
          <a:off x="95250" y="1019175"/>
          <a:ext cx="1323975" cy="1724025"/>
          <a:chOff x="2" y="583"/>
          <a:chExt cx="76" cy="95"/>
        </a:xfrm>
        <a:solidFill>
          <a:srgbClr val="FFFFFF"/>
        </a:solidFill>
      </xdr:grpSpPr>
      <xdr:pic>
        <xdr:nvPicPr>
          <xdr:cNvPr id="2" name="Picture 136" descr="Univer_telai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" y="583"/>
            <a:ext cx="76" cy="9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21"/>
          <xdr:cNvSpPr txBox="1">
            <a:spLocks noChangeArrowheads="1"/>
          </xdr:cNvSpPr>
        </xdr:nvSpPr>
        <xdr:spPr>
          <a:xfrm>
            <a:off x="7" y="654"/>
            <a:ext cx="26" cy="20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FM</a:t>
            </a:r>
          </a:p>
        </xdr:txBody>
      </xdr:sp>
    </xdr:grpSp>
    <xdr:clientData/>
  </xdr:oneCellAnchor>
  <xdr:twoCellAnchor editAs="oneCell">
    <xdr:from>
      <xdr:col>4</xdr:col>
      <xdr:colOff>57150</xdr:colOff>
      <xdr:row>2</xdr:row>
      <xdr:rowOff>190500</xdr:rowOff>
    </xdr:from>
    <xdr:to>
      <xdr:col>5</xdr:col>
      <xdr:colOff>47625</xdr:colOff>
      <xdr:row>4</xdr:row>
      <xdr:rowOff>152400</xdr:rowOff>
    </xdr:to>
    <xdr:pic>
      <xdr:nvPicPr>
        <xdr:cNvPr id="4" name="Picture 138" descr="test_1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733425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5" name="Picture 8" descr="logo NINZ-NDD"/>
        <xdr:cNvPicPr preferRelativeResize="1">
          <a:picLocks noChangeAspect="1"/>
        </xdr:cNvPicPr>
      </xdr:nvPicPr>
      <xdr:blipFill>
        <a:blip r:embed="rId3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Q62"/>
  <sheetViews>
    <sheetView showGridLines="0" tabSelected="1" view="pageBreakPreview" zoomScaleSheetLayoutView="100" zoomScalePageLayoutView="0" workbookViewId="0" topLeftCell="A1">
      <selection activeCell="A47" sqref="A47:B47"/>
    </sheetView>
  </sheetViews>
  <sheetFormatPr defaultColWidth="11.421875" defaultRowHeight="12.75" customHeight="1"/>
  <cols>
    <col min="1" max="1" width="12.28125" style="34" customWidth="1"/>
    <col min="2" max="2" width="1.8515625" style="34" customWidth="1"/>
    <col min="3" max="3" width="4.7109375" style="34" customWidth="1"/>
    <col min="4" max="4" width="5.421875" style="34" customWidth="1"/>
    <col min="5" max="5" width="5.7109375" style="34" customWidth="1"/>
    <col min="6" max="7" width="1.8515625" style="34" customWidth="1"/>
    <col min="8" max="8" width="9.7109375" style="34" customWidth="1"/>
    <col min="9" max="10" width="1.8515625" style="34" customWidth="1"/>
    <col min="11" max="11" width="3.7109375" style="34" customWidth="1"/>
    <col min="12" max="12" width="5.7109375" style="34" customWidth="1"/>
    <col min="13" max="13" width="2.28125" style="34" customWidth="1"/>
    <col min="14" max="14" width="3.57421875" style="34" customWidth="1"/>
    <col min="15" max="17" width="2.28125" style="34" customWidth="1"/>
    <col min="18" max="18" width="3.57421875" style="34" customWidth="1"/>
    <col min="19" max="37" width="2.28125" style="34" customWidth="1"/>
    <col min="38" max="38" width="10.7109375" style="34" customWidth="1"/>
    <col min="39" max="39" width="5.00390625" style="34" customWidth="1"/>
    <col min="40" max="40" width="3.8515625" style="34" customWidth="1"/>
    <col min="41" max="41" width="1.7109375" style="34" customWidth="1"/>
    <col min="42" max="42" width="11.7109375" style="34" customWidth="1"/>
    <col min="43" max="16384" width="11.421875" style="34" customWidth="1"/>
  </cols>
  <sheetData>
    <row r="1" spans="1:42" ht="3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93" t="s">
        <v>86</v>
      </c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253"/>
      <c r="AM1" s="253"/>
      <c r="AN1" s="253"/>
      <c r="AO1" s="253"/>
      <c r="AP1" s="253"/>
    </row>
    <row r="2" spans="1:42" s="35" customFormat="1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105"/>
      <c r="M2" s="196" t="s">
        <v>92</v>
      </c>
      <c r="N2" s="182" t="s">
        <v>28</v>
      </c>
      <c r="O2" s="182" t="s">
        <v>40</v>
      </c>
      <c r="P2" s="182" t="s">
        <v>26</v>
      </c>
      <c r="Q2" s="182" t="s">
        <v>27</v>
      </c>
      <c r="R2" s="182" t="s">
        <v>29</v>
      </c>
      <c r="S2" s="330"/>
      <c r="T2" s="165" t="s">
        <v>30</v>
      </c>
      <c r="U2" s="165" t="s">
        <v>32</v>
      </c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215"/>
      <c r="AL2" s="235" t="s">
        <v>80</v>
      </c>
      <c r="AM2" s="236"/>
      <c r="AN2" s="237"/>
      <c r="AO2" s="235" t="s">
        <v>81</v>
      </c>
      <c r="AP2" s="237"/>
    </row>
    <row r="3" spans="1:42" s="35" customFormat="1" ht="12" customHeight="1">
      <c r="A3" s="6" t="s">
        <v>7</v>
      </c>
      <c r="B3" s="7" t="s">
        <v>20</v>
      </c>
      <c r="C3" s="7"/>
      <c r="D3" s="7"/>
      <c r="E3" s="203"/>
      <c r="F3" s="203"/>
      <c r="G3" s="203"/>
      <c r="H3" s="203"/>
      <c r="I3" s="30" t="s">
        <v>84</v>
      </c>
      <c r="J3" s="149"/>
      <c r="K3" s="149"/>
      <c r="L3" s="150"/>
      <c r="M3" s="183"/>
      <c r="N3" s="162"/>
      <c r="O3" s="162"/>
      <c r="P3" s="162"/>
      <c r="Q3" s="162"/>
      <c r="R3" s="162"/>
      <c r="S3" s="331"/>
      <c r="T3" s="166"/>
      <c r="U3" s="166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216"/>
      <c r="AL3" s="238"/>
      <c r="AM3" s="214"/>
      <c r="AN3" s="239"/>
      <c r="AO3" s="238"/>
      <c r="AP3" s="239"/>
    </row>
    <row r="4" spans="1:42" s="35" customFormat="1" ht="3" customHeight="1">
      <c r="A4" s="6"/>
      <c r="B4" s="7"/>
      <c r="C4" s="7"/>
      <c r="D4" s="7"/>
      <c r="E4" s="106"/>
      <c r="F4" s="106"/>
      <c r="G4" s="106"/>
      <c r="H4" s="106"/>
      <c r="I4" s="7"/>
      <c r="J4" s="7"/>
      <c r="K4" s="107"/>
      <c r="L4" s="108"/>
      <c r="M4" s="183"/>
      <c r="N4" s="162"/>
      <c r="O4" s="162"/>
      <c r="P4" s="162"/>
      <c r="Q4" s="162"/>
      <c r="R4" s="162"/>
      <c r="S4" s="331"/>
      <c r="T4" s="166"/>
      <c r="U4" s="166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216"/>
      <c r="AL4" s="114"/>
      <c r="AM4" s="115"/>
      <c r="AN4" s="116"/>
      <c r="AO4" s="117"/>
      <c r="AP4" s="118"/>
    </row>
    <row r="5" spans="1:42" s="35" customFormat="1" ht="12" customHeight="1">
      <c r="A5" s="6" t="s">
        <v>8</v>
      </c>
      <c r="B5" s="7" t="s">
        <v>21</v>
      </c>
      <c r="C5" s="7"/>
      <c r="D5" s="7"/>
      <c r="E5" s="199"/>
      <c r="F5" s="199"/>
      <c r="G5" s="199"/>
      <c r="H5" s="199"/>
      <c r="I5" s="30" t="s">
        <v>84</v>
      </c>
      <c r="J5" s="149"/>
      <c r="K5" s="149"/>
      <c r="L5" s="150"/>
      <c r="M5" s="183"/>
      <c r="N5" s="162"/>
      <c r="O5" s="162"/>
      <c r="P5" s="162"/>
      <c r="Q5" s="162"/>
      <c r="R5" s="162"/>
      <c r="S5" s="331"/>
      <c r="T5" s="166"/>
      <c r="U5" s="166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216"/>
      <c r="AL5" s="225"/>
      <c r="AM5" s="226"/>
      <c r="AN5" s="227"/>
      <c r="AO5" s="243"/>
      <c r="AP5" s="244"/>
    </row>
    <row r="6" spans="1:42" s="35" customFormat="1" ht="3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75"/>
      <c r="M6" s="183"/>
      <c r="N6" s="162"/>
      <c r="O6" s="162"/>
      <c r="P6" s="162"/>
      <c r="Q6" s="162"/>
      <c r="R6" s="162"/>
      <c r="S6" s="331"/>
      <c r="T6" s="166"/>
      <c r="U6" s="166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216"/>
      <c r="AL6" s="225"/>
      <c r="AM6" s="226"/>
      <c r="AN6" s="227"/>
      <c r="AO6" s="243"/>
      <c r="AP6" s="244"/>
    </row>
    <row r="7" spans="1:42" s="35" customFormat="1" ht="3" customHeight="1">
      <c r="A7" s="6"/>
      <c r="B7" s="7"/>
      <c r="C7" s="7"/>
      <c r="D7" s="7"/>
      <c r="E7" s="7"/>
      <c r="F7" s="7"/>
      <c r="G7" s="7"/>
      <c r="H7" s="7"/>
      <c r="I7" s="7"/>
      <c r="J7" s="12"/>
      <c r="K7" s="12"/>
      <c r="L7" s="14"/>
      <c r="M7" s="197"/>
      <c r="N7" s="162"/>
      <c r="O7" s="162"/>
      <c r="P7" s="162"/>
      <c r="Q7" s="162"/>
      <c r="R7" s="162"/>
      <c r="S7" s="331"/>
      <c r="T7" s="166"/>
      <c r="U7" s="166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216"/>
      <c r="AL7" s="225"/>
      <c r="AM7" s="226"/>
      <c r="AN7" s="227"/>
      <c r="AO7" s="243"/>
      <c r="AP7" s="244"/>
    </row>
    <row r="8" spans="1:42" s="35" customFormat="1" ht="12" customHeight="1">
      <c r="A8" s="6" t="s">
        <v>9</v>
      </c>
      <c r="B8" s="32"/>
      <c r="C8" s="7" t="s">
        <v>55</v>
      </c>
      <c r="D8" s="7"/>
      <c r="E8" s="7"/>
      <c r="F8" s="5"/>
      <c r="G8" s="32"/>
      <c r="H8" s="30" t="s">
        <v>56</v>
      </c>
      <c r="I8" s="7"/>
      <c r="J8" s="12"/>
      <c r="K8" s="12"/>
      <c r="L8" s="14"/>
      <c r="M8" s="197"/>
      <c r="N8" s="162"/>
      <c r="O8" s="162"/>
      <c r="P8" s="162"/>
      <c r="Q8" s="162"/>
      <c r="R8" s="162"/>
      <c r="S8" s="331"/>
      <c r="T8" s="166"/>
      <c r="U8" s="166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216"/>
      <c r="AL8" s="225"/>
      <c r="AM8" s="226"/>
      <c r="AN8" s="227"/>
      <c r="AO8" s="243"/>
      <c r="AP8" s="244"/>
    </row>
    <row r="9" spans="1:42" s="35" customFormat="1" ht="3" customHeight="1">
      <c r="A9" s="6"/>
      <c r="B9" s="7"/>
      <c r="C9" s="7"/>
      <c r="D9" s="7"/>
      <c r="E9" s="7"/>
      <c r="F9" s="5"/>
      <c r="G9" s="7"/>
      <c r="H9" s="30"/>
      <c r="I9" s="7"/>
      <c r="J9" s="12"/>
      <c r="K9" s="12"/>
      <c r="L9" s="14"/>
      <c r="M9" s="197"/>
      <c r="N9" s="162"/>
      <c r="O9" s="162"/>
      <c r="P9" s="162"/>
      <c r="Q9" s="162"/>
      <c r="R9" s="162"/>
      <c r="S9" s="331"/>
      <c r="T9" s="166"/>
      <c r="U9" s="166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216"/>
      <c r="AL9" s="240"/>
      <c r="AM9" s="241"/>
      <c r="AN9" s="242"/>
      <c r="AO9" s="245"/>
      <c r="AP9" s="246"/>
    </row>
    <row r="10" spans="1:42" s="35" customFormat="1" ht="12" customHeight="1">
      <c r="A10" s="6" t="s">
        <v>10</v>
      </c>
      <c r="B10" s="32"/>
      <c r="C10" s="7" t="s">
        <v>53</v>
      </c>
      <c r="D10" s="7"/>
      <c r="E10" s="7"/>
      <c r="F10" s="5"/>
      <c r="G10" s="32"/>
      <c r="H10" s="30" t="s">
        <v>57</v>
      </c>
      <c r="I10" s="7"/>
      <c r="J10" s="12"/>
      <c r="K10" s="12"/>
      <c r="L10" s="14"/>
      <c r="M10" s="197"/>
      <c r="N10" s="162"/>
      <c r="O10" s="162"/>
      <c r="P10" s="162"/>
      <c r="Q10" s="162"/>
      <c r="R10" s="162"/>
      <c r="S10" s="331"/>
      <c r="T10" s="166"/>
      <c r="U10" s="164" t="s">
        <v>34</v>
      </c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216"/>
      <c r="AL10" s="247" t="s">
        <v>22</v>
      </c>
      <c r="AM10" s="169"/>
      <c r="AN10" s="169"/>
      <c r="AO10" s="169"/>
      <c r="AP10" s="248"/>
    </row>
    <row r="11" spans="1:42" s="35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13"/>
      <c r="K11" s="13"/>
      <c r="L11" s="15"/>
      <c r="M11" s="197"/>
      <c r="N11" s="162"/>
      <c r="O11" s="162"/>
      <c r="P11" s="162"/>
      <c r="Q11" s="162"/>
      <c r="R11" s="162"/>
      <c r="S11" s="331"/>
      <c r="T11" s="166"/>
      <c r="U11" s="164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216"/>
      <c r="AL11" s="225"/>
      <c r="AM11" s="226"/>
      <c r="AN11" s="226"/>
      <c r="AO11" s="226"/>
      <c r="AP11" s="227"/>
    </row>
    <row r="12" spans="1:42" s="35" customFormat="1" ht="12" customHeight="1">
      <c r="A12" s="3" t="s">
        <v>11</v>
      </c>
      <c r="B12" s="4"/>
      <c r="C12" s="4"/>
      <c r="D12" s="4"/>
      <c r="E12" s="4"/>
      <c r="F12" s="4"/>
      <c r="G12" s="26" t="s">
        <v>12</v>
      </c>
      <c r="H12" s="27"/>
      <c r="I12" s="27"/>
      <c r="J12" s="26" t="s">
        <v>41</v>
      </c>
      <c r="K12" s="29"/>
      <c r="L12" s="25"/>
      <c r="M12" s="197"/>
      <c r="N12" s="162"/>
      <c r="O12" s="162"/>
      <c r="P12" s="162"/>
      <c r="Q12" s="162"/>
      <c r="R12" s="162"/>
      <c r="S12" s="331"/>
      <c r="T12" s="166"/>
      <c r="U12" s="164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217"/>
      <c r="AL12" s="225"/>
      <c r="AM12" s="226"/>
      <c r="AN12" s="226"/>
      <c r="AO12" s="226"/>
      <c r="AP12" s="227"/>
    </row>
    <row r="13" spans="1:42" s="35" customFormat="1" ht="6" customHeight="1">
      <c r="A13" s="206"/>
      <c r="B13" s="207"/>
      <c r="C13" s="207"/>
      <c r="D13" s="207"/>
      <c r="E13" s="207"/>
      <c r="F13" s="7"/>
      <c r="G13" s="142"/>
      <c r="H13" s="167" t="s">
        <v>54</v>
      </c>
      <c r="I13" s="167"/>
      <c r="J13" s="142"/>
      <c r="K13" s="135" t="s">
        <v>61</v>
      </c>
      <c r="L13" s="136"/>
      <c r="M13" s="197"/>
      <c r="N13" s="162"/>
      <c r="O13" s="162"/>
      <c r="P13" s="162"/>
      <c r="Q13" s="162"/>
      <c r="R13" s="162"/>
      <c r="S13" s="331"/>
      <c r="T13" s="166"/>
      <c r="U13" s="164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217"/>
      <c r="AL13" s="225"/>
      <c r="AM13" s="226"/>
      <c r="AN13" s="226"/>
      <c r="AO13" s="226"/>
      <c r="AP13" s="227"/>
    </row>
    <row r="14" spans="1:42" s="35" customFormat="1" ht="6" customHeight="1">
      <c r="A14" s="206"/>
      <c r="B14" s="207"/>
      <c r="C14" s="207"/>
      <c r="D14" s="207"/>
      <c r="E14" s="207"/>
      <c r="F14" s="7"/>
      <c r="G14" s="142"/>
      <c r="H14" s="167"/>
      <c r="I14" s="167"/>
      <c r="J14" s="142"/>
      <c r="K14" s="135"/>
      <c r="L14" s="136"/>
      <c r="M14" s="197"/>
      <c r="N14" s="162"/>
      <c r="O14" s="162"/>
      <c r="P14" s="162"/>
      <c r="Q14" s="162"/>
      <c r="R14" s="162"/>
      <c r="S14" s="331"/>
      <c r="T14" s="166"/>
      <c r="U14" s="164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217"/>
      <c r="AL14" s="225"/>
      <c r="AM14" s="226"/>
      <c r="AN14" s="226"/>
      <c r="AO14" s="226"/>
      <c r="AP14" s="227"/>
    </row>
    <row r="15" spans="1:42" s="35" customFormat="1" ht="4.5" customHeight="1">
      <c r="A15" s="206"/>
      <c r="B15" s="207"/>
      <c r="C15" s="207"/>
      <c r="D15" s="207"/>
      <c r="E15" s="207"/>
      <c r="F15" s="7"/>
      <c r="G15" s="32"/>
      <c r="H15" s="31"/>
      <c r="I15" s="31"/>
      <c r="J15" s="32"/>
      <c r="K15" s="28"/>
      <c r="L15" s="71"/>
      <c r="M15" s="197"/>
      <c r="N15" s="162"/>
      <c r="O15" s="162"/>
      <c r="P15" s="162"/>
      <c r="Q15" s="162"/>
      <c r="R15" s="162"/>
      <c r="S15" s="331"/>
      <c r="T15" s="166"/>
      <c r="U15" s="164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217"/>
      <c r="AL15" s="225"/>
      <c r="AM15" s="226"/>
      <c r="AN15" s="226"/>
      <c r="AO15" s="226"/>
      <c r="AP15" s="227"/>
    </row>
    <row r="16" spans="1:42" s="35" customFormat="1" ht="6" customHeight="1">
      <c r="A16" s="206"/>
      <c r="B16" s="207"/>
      <c r="C16" s="207"/>
      <c r="D16" s="207"/>
      <c r="E16" s="207"/>
      <c r="F16" s="7"/>
      <c r="G16" s="142"/>
      <c r="H16" s="167" t="s">
        <v>58</v>
      </c>
      <c r="I16" s="167"/>
      <c r="J16" s="142"/>
      <c r="K16" s="135" t="s">
        <v>62</v>
      </c>
      <c r="L16" s="136"/>
      <c r="M16" s="197"/>
      <c r="N16" s="162"/>
      <c r="O16" s="162"/>
      <c r="P16" s="162"/>
      <c r="Q16" s="162"/>
      <c r="R16" s="162"/>
      <c r="S16" s="331"/>
      <c r="T16" s="166"/>
      <c r="U16" s="164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217"/>
      <c r="AL16" s="225"/>
      <c r="AM16" s="226"/>
      <c r="AN16" s="226"/>
      <c r="AO16" s="226"/>
      <c r="AP16" s="227"/>
    </row>
    <row r="17" spans="1:42" s="35" customFormat="1" ht="6" customHeight="1">
      <c r="A17" s="206"/>
      <c r="B17" s="207"/>
      <c r="C17" s="207"/>
      <c r="D17" s="207"/>
      <c r="E17" s="207"/>
      <c r="F17" s="7"/>
      <c r="G17" s="142"/>
      <c r="H17" s="167"/>
      <c r="I17" s="167"/>
      <c r="J17" s="142"/>
      <c r="K17" s="135"/>
      <c r="L17" s="136"/>
      <c r="M17" s="197"/>
      <c r="N17" s="162"/>
      <c r="O17" s="162"/>
      <c r="P17" s="162"/>
      <c r="Q17" s="162"/>
      <c r="R17" s="162"/>
      <c r="S17" s="331"/>
      <c r="T17" s="166"/>
      <c r="U17" s="164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217"/>
      <c r="AL17" s="225"/>
      <c r="AM17" s="226"/>
      <c r="AN17" s="226"/>
      <c r="AO17" s="226"/>
      <c r="AP17" s="227"/>
    </row>
    <row r="18" spans="1:42" s="35" customFormat="1" ht="4.5" customHeight="1">
      <c r="A18" s="208"/>
      <c r="B18" s="209"/>
      <c r="C18" s="209"/>
      <c r="D18" s="209"/>
      <c r="E18" s="209"/>
      <c r="F18" s="7"/>
      <c r="G18" s="7"/>
      <c r="H18" s="7"/>
      <c r="I18" s="7"/>
      <c r="J18" s="7"/>
      <c r="K18" s="7"/>
      <c r="L18" s="16"/>
      <c r="M18" s="197"/>
      <c r="N18" s="162"/>
      <c r="O18" s="162"/>
      <c r="P18" s="162"/>
      <c r="Q18" s="162"/>
      <c r="R18" s="162"/>
      <c r="S18" s="162" t="s">
        <v>93</v>
      </c>
      <c r="T18" s="166"/>
      <c r="U18" s="164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217"/>
      <c r="AL18" s="228"/>
      <c r="AM18" s="229"/>
      <c r="AN18" s="229"/>
      <c r="AO18" s="229"/>
      <c r="AP18" s="230"/>
    </row>
    <row r="19" spans="1:42" s="35" customFormat="1" ht="6" customHeight="1">
      <c r="A19" s="17" t="s">
        <v>48</v>
      </c>
      <c r="B19" s="7"/>
      <c r="C19" s="7"/>
      <c r="D19" s="7"/>
      <c r="E19" s="7"/>
      <c r="F19" s="7"/>
      <c r="G19" s="142"/>
      <c r="H19" s="167" t="s">
        <v>59</v>
      </c>
      <c r="I19" s="167"/>
      <c r="J19" s="142"/>
      <c r="K19" s="135" t="s">
        <v>63</v>
      </c>
      <c r="L19" s="136"/>
      <c r="M19" s="197"/>
      <c r="N19" s="162"/>
      <c r="O19" s="162"/>
      <c r="P19" s="162"/>
      <c r="Q19" s="162"/>
      <c r="R19" s="162"/>
      <c r="S19" s="162"/>
      <c r="T19" s="166"/>
      <c r="U19" s="164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217"/>
      <c r="AL19" s="17" t="s">
        <v>45</v>
      </c>
      <c r="AM19" s="18"/>
      <c r="AN19" s="18"/>
      <c r="AO19" s="18"/>
      <c r="AP19" s="19"/>
    </row>
    <row r="20" spans="1:42" s="35" customFormat="1" ht="6" customHeight="1">
      <c r="A20" s="206"/>
      <c r="B20" s="207"/>
      <c r="C20" s="207"/>
      <c r="D20" s="207"/>
      <c r="E20" s="207"/>
      <c r="F20" s="7"/>
      <c r="G20" s="142"/>
      <c r="H20" s="167"/>
      <c r="I20" s="167"/>
      <c r="J20" s="142"/>
      <c r="K20" s="135"/>
      <c r="L20" s="136"/>
      <c r="M20" s="197"/>
      <c r="N20" s="162"/>
      <c r="O20" s="162"/>
      <c r="P20" s="162"/>
      <c r="Q20" s="162"/>
      <c r="R20" s="162"/>
      <c r="S20" s="162"/>
      <c r="T20" s="166"/>
      <c r="U20" s="164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217"/>
      <c r="AL20" s="6"/>
      <c r="AM20" s="7"/>
      <c r="AN20" s="7"/>
      <c r="AO20" s="7"/>
      <c r="AP20" s="16"/>
    </row>
    <row r="21" spans="1:42" s="35" customFormat="1" ht="4.5" customHeight="1">
      <c r="A21" s="206"/>
      <c r="B21" s="207"/>
      <c r="C21" s="207"/>
      <c r="D21" s="207"/>
      <c r="E21" s="207"/>
      <c r="F21" s="7"/>
      <c r="G21" s="7"/>
      <c r="H21" s="7"/>
      <c r="I21" s="7"/>
      <c r="J21" s="7"/>
      <c r="K21" s="7"/>
      <c r="L21" s="16"/>
      <c r="M21" s="197"/>
      <c r="N21" s="162"/>
      <c r="O21" s="162"/>
      <c r="P21" s="162"/>
      <c r="Q21" s="162"/>
      <c r="R21" s="162"/>
      <c r="S21" s="162"/>
      <c r="T21" s="166"/>
      <c r="U21" s="164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217"/>
      <c r="AL21" s="204"/>
      <c r="AM21" s="205"/>
      <c r="AN21" s="205"/>
      <c r="AO21" s="205"/>
      <c r="AP21" s="254"/>
    </row>
    <row r="22" spans="1:42" s="35" customFormat="1" ht="6" customHeight="1">
      <c r="A22" s="206"/>
      <c r="B22" s="207"/>
      <c r="C22" s="207"/>
      <c r="D22" s="207"/>
      <c r="E22" s="207"/>
      <c r="F22" s="7"/>
      <c r="G22" s="142"/>
      <c r="H22" s="167" t="s">
        <v>60</v>
      </c>
      <c r="I22" s="167"/>
      <c r="J22" s="214"/>
      <c r="K22" s="212"/>
      <c r="L22" s="213"/>
      <c r="M22" s="197"/>
      <c r="N22" s="162"/>
      <c r="O22" s="162"/>
      <c r="P22" s="162"/>
      <c r="Q22" s="162"/>
      <c r="R22" s="162"/>
      <c r="S22" s="162"/>
      <c r="T22" s="166"/>
      <c r="U22" s="166" t="s">
        <v>32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217"/>
      <c r="AL22" s="204"/>
      <c r="AM22" s="205"/>
      <c r="AN22" s="205"/>
      <c r="AO22" s="205"/>
      <c r="AP22" s="254"/>
    </row>
    <row r="23" spans="1:42" s="35" customFormat="1" ht="6" customHeight="1">
      <c r="A23" s="208"/>
      <c r="B23" s="209"/>
      <c r="C23" s="209"/>
      <c r="D23" s="209"/>
      <c r="E23" s="209"/>
      <c r="F23" s="7"/>
      <c r="G23" s="142"/>
      <c r="H23" s="167"/>
      <c r="I23" s="167"/>
      <c r="J23" s="214"/>
      <c r="K23" s="212"/>
      <c r="L23" s="213"/>
      <c r="M23" s="197"/>
      <c r="N23" s="162"/>
      <c r="O23" s="162"/>
      <c r="P23" s="162"/>
      <c r="Q23" s="162"/>
      <c r="R23" s="162"/>
      <c r="S23" s="162"/>
      <c r="T23" s="166"/>
      <c r="U23" s="166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217"/>
      <c r="AL23" s="151"/>
      <c r="AM23" s="152"/>
      <c r="AN23" s="152"/>
      <c r="AO23" s="152"/>
      <c r="AP23" s="255"/>
    </row>
    <row r="24" spans="1:42" s="35" customFormat="1" ht="6" customHeight="1">
      <c r="A24" s="17" t="s">
        <v>46</v>
      </c>
      <c r="B24" s="7"/>
      <c r="C24" s="7"/>
      <c r="D24" s="7"/>
      <c r="E24" s="24" t="s">
        <v>42</v>
      </c>
      <c r="F24" s="7"/>
      <c r="G24" s="7"/>
      <c r="H24" s="7"/>
      <c r="I24" s="7"/>
      <c r="J24" s="7"/>
      <c r="K24" s="7"/>
      <c r="L24" s="16"/>
      <c r="M24" s="197"/>
      <c r="N24" s="162"/>
      <c r="O24" s="162"/>
      <c r="P24" s="162"/>
      <c r="Q24" s="162"/>
      <c r="R24" s="162"/>
      <c r="S24" s="162"/>
      <c r="T24" s="166"/>
      <c r="U24" s="166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217"/>
      <c r="AL24" s="17" t="s">
        <v>46</v>
      </c>
      <c r="AM24" s="18"/>
      <c r="AN24" s="18"/>
      <c r="AO24" s="18"/>
      <c r="AP24" s="20" t="s">
        <v>42</v>
      </c>
    </row>
    <row r="25" spans="1:42" s="35" customFormat="1" ht="6" customHeight="1">
      <c r="A25" s="204"/>
      <c r="B25" s="205"/>
      <c r="C25" s="205"/>
      <c r="D25" s="205"/>
      <c r="E25" s="205"/>
      <c r="F25" s="7"/>
      <c r="G25" s="210" t="s">
        <v>67</v>
      </c>
      <c r="H25" s="210"/>
      <c r="I25" s="210"/>
      <c r="J25" s="210"/>
      <c r="K25" s="210"/>
      <c r="L25" s="211"/>
      <c r="M25" s="197"/>
      <c r="N25" s="162"/>
      <c r="O25" s="162"/>
      <c r="P25" s="162"/>
      <c r="Q25" s="162"/>
      <c r="R25" s="162"/>
      <c r="S25" s="162"/>
      <c r="T25" s="166"/>
      <c r="U25" s="166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217"/>
      <c r="AL25" s="21"/>
      <c r="AM25" s="22"/>
      <c r="AN25" s="22"/>
      <c r="AO25" s="22"/>
      <c r="AP25" s="23"/>
    </row>
    <row r="26" spans="1:42" s="35" customFormat="1" ht="6" customHeight="1">
      <c r="A26" s="204"/>
      <c r="B26" s="205"/>
      <c r="C26" s="205"/>
      <c r="D26" s="205"/>
      <c r="E26" s="205"/>
      <c r="F26" s="7"/>
      <c r="G26" s="210"/>
      <c r="H26" s="210"/>
      <c r="I26" s="210"/>
      <c r="J26" s="210"/>
      <c r="K26" s="210"/>
      <c r="L26" s="211"/>
      <c r="M26" s="197"/>
      <c r="N26" s="162"/>
      <c r="O26" s="162"/>
      <c r="P26" s="162"/>
      <c r="Q26" s="162"/>
      <c r="R26" s="162"/>
      <c r="S26" s="162"/>
      <c r="T26" s="166"/>
      <c r="U26" s="166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217"/>
      <c r="AL26" s="204"/>
      <c r="AM26" s="205"/>
      <c r="AN26" s="205"/>
      <c r="AO26" s="205"/>
      <c r="AP26" s="254"/>
    </row>
    <row r="27" spans="1:42" s="35" customFormat="1" ht="6" customHeight="1">
      <c r="A27" s="204"/>
      <c r="B27" s="205"/>
      <c r="C27" s="205"/>
      <c r="D27" s="205"/>
      <c r="E27" s="205"/>
      <c r="F27" s="7"/>
      <c r="G27" s="210"/>
      <c r="H27" s="210"/>
      <c r="I27" s="210"/>
      <c r="J27" s="210"/>
      <c r="K27" s="210"/>
      <c r="L27" s="211"/>
      <c r="M27" s="197"/>
      <c r="N27" s="162"/>
      <c r="O27" s="162"/>
      <c r="P27" s="162"/>
      <c r="Q27" s="162"/>
      <c r="R27" s="162"/>
      <c r="S27" s="162"/>
      <c r="T27" s="166"/>
      <c r="U27" s="166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217"/>
      <c r="AL27" s="204"/>
      <c r="AM27" s="205"/>
      <c r="AN27" s="205"/>
      <c r="AO27" s="205"/>
      <c r="AP27" s="254"/>
    </row>
    <row r="28" spans="1:42" s="35" customFormat="1" ht="4.5" customHeight="1">
      <c r="A28" s="151"/>
      <c r="B28" s="152"/>
      <c r="C28" s="152"/>
      <c r="D28" s="152"/>
      <c r="E28" s="152"/>
      <c r="F28" s="7"/>
      <c r="G28" s="210"/>
      <c r="H28" s="210"/>
      <c r="I28" s="210"/>
      <c r="J28" s="210"/>
      <c r="K28" s="210"/>
      <c r="L28" s="211"/>
      <c r="M28" s="197"/>
      <c r="N28" s="162"/>
      <c r="O28" s="162"/>
      <c r="P28" s="162"/>
      <c r="Q28" s="162"/>
      <c r="R28" s="162"/>
      <c r="S28" s="162"/>
      <c r="T28" s="166"/>
      <c r="U28" s="166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217"/>
      <c r="AL28" s="151"/>
      <c r="AM28" s="152"/>
      <c r="AN28" s="152"/>
      <c r="AO28" s="152"/>
      <c r="AP28" s="255"/>
    </row>
    <row r="29" spans="1:42" s="35" customFormat="1" ht="6" customHeight="1">
      <c r="A29" s="17" t="s">
        <v>47</v>
      </c>
      <c r="B29" s="24"/>
      <c r="C29" s="18"/>
      <c r="D29" s="18"/>
      <c r="E29" s="24" t="s">
        <v>43</v>
      </c>
      <c r="F29" s="7"/>
      <c r="G29" s="210"/>
      <c r="H29" s="210"/>
      <c r="I29" s="210"/>
      <c r="J29" s="210"/>
      <c r="K29" s="210"/>
      <c r="L29" s="211"/>
      <c r="M29" s="197"/>
      <c r="N29" s="162"/>
      <c r="O29" s="162"/>
      <c r="P29" s="162"/>
      <c r="Q29" s="162"/>
      <c r="R29" s="162"/>
      <c r="S29" s="162"/>
      <c r="T29" s="166"/>
      <c r="U29" s="166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217"/>
      <c r="AL29" s="17" t="s">
        <v>47</v>
      </c>
      <c r="AM29" s="24"/>
      <c r="AN29" s="18"/>
      <c r="AO29" s="18"/>
      <c r="AP29" s="20" t="s">
        <v>43</v>
      </c>
    </row>
    <row r="30" spans="1:42" s="35" customFormat="1" ht="4.5" customHeight="1">
      <c r="A30" s="6"/>
      <c r="B30" s="7"/>
      <c r="C30" s="7"/>
      <c r="D30" s="7"/>
      <c r="E30" s="7"/>
      <c r="F30" s="7"/>
      <c r="G30" s="210"/>
      <c r="H30" s="210"/>
      <c r="I30" s="210"/>
      <c r="J30" s="210"/>
      <c r="K30" s="210"/>
      <c r="L30" s="211"/>
      <c r="M30" s="197"/>
      <c r="N30" s="162"/>
      <c r="O30" s="162"/>
      <c r="P30" s="162"/>
      <c r="Q30" s="162"/>
      <c r="R30" s="162"/>
      <c r="S30" s="162"/>
      <c r="T30" s="166"/>
      <c r="U30" s="166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217"/>
      <c r="AL30" s="6"/>
      <c r="AM30" s="7"/>
      <c r="AN30" s="7"/>
      <c r="AO30" s="7"/>
      <c r="AP30" s="16"/>
    </row>
    <row r="31" spans="1:42" s="35" customFormat="1" ht="13.5" customHeight="1">
      <c r="A31" s="151"/>
      <c r="B31" s="152"/>
      <c r="C31" s="152"/>
      <c r="D31" s="152"/>
      <c r="E31" s="152"/>
      <c r="F31" s="7"/>
      <c r="G31" s="210"/>
      <c r="H31" s="210"/>
      <c r="I31" s="210"/>
      <c r="J31" s="210"/>
      <c r="K31" s="210"/>
      <c r="L31" s="211"/>
      <c r="M31" s="197"/>
      <c r="N31" s="162"/>
      <c r="O31" s="162"/>
      <c r="P31" s="162"/>
      <c r="Q31" s="162"/>
      <c r="R31" s="162"/>
      <c r="S31" s="162"/>
      <c r="T31" s="166"/>
      <c r="U31" s="166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217"/>
      <c r="AL31" s="54" t="s">
        <v>51</v>
      </c>
      <c r="AM31" s="231"/>
      <c r="AN31" s="231"/>
      <c r="AO31" s="231"/>
      <c r="AP31" s="232"/>
    </row>
    <row r="32" spans="1:42" s="35" customFormat="1" ht="9.75" customHeight="1">
      <c r="A32" s="72" t="s">
        <v>49</v>
      </c>
      <c r="B32" s="73"/>
      <c r="C32" s="74"/>
      <c r="D32" s="74"/>
      <c r="E32" s="74" t="s">
        <v>44</v>
      </c>
      <c r="F32" s="9"/>
      <c r="G32" s="9"/>
      <c r="H32" s="9"/>
      <c r="I32" s="9"/>
      <c r="J32" s="9"/>
      <c r="K32" s="9"/>
      <c r="L32" s="75"/>
      <c r="M32" s="197"/>
      <c r="N32" s="162"/>
      <c r="O32" s="162"/>
      <c r="P32" s="162"/>
      <c r="Q32" s="162"/>
      <c r="R32" s="162"/>
      <c r="S32" s="162"/>
      <c r="T32" s="166"/>
      <c r="U32" s="162" t="s">
        <v>33</v>
      </c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216"/>
      <c r="AL32" s="252" t="s">
        <v>23</v>
      </c>
      <c r="AM32" s="194"/>
      <c r="AN32" s="194"/>
      <c r="AO32" s="194"/>
      <c r="AP32" s="195"/>
    </row>
    <row r="33" spans="1:42" s="35" customFormat="1" ht="6" customHeight="1">
      <c r="A33" s="173" t="s">
        <v>16</v>
      </c>
      <c r="B33" s="174"/>
      <c r="C33" s="200"/>
      <c r="D33" s="200"/>
      <c r="E33" s="200"/>
      <c r="F33" s="200"/>
      <c r="G33" s="200"/>
      <c r="H33" s="200"/>
      <c r="I33" s="145" t="s">
        <v>13</v>
      </c>
      <c r="J33" s="145"/>
      <c r="K33" s="145"/>
      <c r="L33" s="146"/>
      <c r="M33" s="197"/>
      <c r="N33" s="162"/>
      <c r="O33" s="162"/>
      <c r="P33" s="162"/>
      <c r="Q33" s="162"/>
      <c r="R33" s="162"/>
      <c r="S33" s="162"/>
      <c r="T33" s="162" t="s">
        <v>31</v>
      </c>
      <c r="U33" s="162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216"/>
      <c r="AL33" s="247"/>
      <c r="AM33" s="178"/>
      <c r="AN33" s="178"/>
      <c r="AO33" s="178"/>
      <c r="AP33" s="179"/>
    </row>
    <row r="34" spans="1:42" s="35" customFormat="1" ht="6" customHeight="1">
      <c r="A34" s="173"/>
      <c r="B34" s="174"/>
      <c r="C34" s="200"/>
      <c r="D34" s="200"/>
      <c r="E34" s="200"/>
      <c r="F34" s="200"/>
      <c r="G34" s="200"/>
      <c r="H34" s="200"/>
      <c r="I34" s="145"/>
      <c r="J34" s="145"/>
      <c r="K34" s="145"/>
      <c r="L34" s="146"/>
      <c r="M34" s="197"/>
      <c r="N34" s="162"/>
      <c r="O34" s="162"/>
      <c r="P34" s="162"/>
      <c r="Q34" s="162"/>
      <c r="R34" s="162"/>
      <c r="S34" s="162"/>
      <c r="T34" s="162"/>
      <c r="U34" s="162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216"/>
      <c r="AL34" s="247" t="s">
        <v>24</v>
      </c>
      <c r="AM34" s="178"/>
      <c r="AN34" s="178"/>
      <c r="AO34" s="178"/>
      <c r="AP34" s="179"/>
    </row>
    <row r="35" spans="1:42" s="35" customFormat="1" ht="6" customHeight="1">
      <c r="A35" s="173"/>
      <c r="B35" s="174"/>
      <c r="C35" s="200"/>
      <c r="D35" s="200"/>
      <c r="E35" s="200"/>
      <c r="F35" s="200"/>
      <c r="G35" s="200"/>
      <c r="H35" s="200"/>
      <c r="I35" s="145"/>
      <c r="J35" s="145"/>
      <c r="K35" s="145"/>
      <c r="L35" s="146"/>
      <c r="M35" s="197"/>
      <c r="N35" s="162"/>
      <c r="O35" s="162"/>
      <c r="P35" s="162"/>
      <c r="Q35" s="162"/>
      <c r="R35" s="162"/>
      <c r="S35" s="162"/>
      <c r="T35" s="162"/>
      <c r="U35" s="162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216"/>
      <c r="AL35" s="251"/>
      <c r="AM35" s="233"/>
      <c r="AN35" s="233"/>
      <c r="AO35" s="233"/>
      <c r="AP35" s="234"/>
    </row>
    <row r="36" spans="1:43" s="35" customFormat="1" ht="6" customHeight="1">
      <c r="A36" s="175"/>
      <c r="B36" s="176"/>
      <c r="C36" s="201"/>
      <c r="D36" s="201"/>
      <c r="E36" s="201"/>
      <c r="F36" s="201"/>
      <c r="G36" s="201"/>
      <c r="H36" s="201"/>
      <c r="I36" s="147"/>
      <c r="J36" s="147"/>
      <c r="K36" s="147"/>
      <c r="L36" s="148"/>
      <c r="M36" s="197"/>
      <c r="N36" s="162"/>
      <c r="O36" s="162"/>
      <c r="P36" s="162"/>
      <c r="Q36" s="162"/>
      <c r="R36" s="162"/>
      <c r="S36" s="162"/>
      <c r="T36" s="162"/>
      <c r="U36" s="162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216"/>
      <c r="AL36" s="249" t="s">
        <v>4</v>
      </c>
      <c r="AM36" s="259"/>
      <c r="AN36" s="259"/>
      <c r="AO36" s="259"/>
      <c r="AP36" s="260"/>
      <c r="AQ36" s="36"/>
    </row>
    <row r="37" spans="1:43" s="35" customFormat="1" ht="6" customHeight="1">
      <c r="A37" s="202" t="s">
        <v>14</v>
      </c>
      <c r="B37" s="170"/>
      <c r="C37" s="170"/>
      <c r="D37" s="170"/>
      <c r="E37" s="170"/>
      <c r="F37" s="170"/>
      <c r="G37" s="170"/>
      <c r="H37" s="170"/>
      <c r="I37" s="143" t="s">
        <v>13</v>
      </c>
      <c r="J37" s="143"/>
      <c r="K37" s="143"/>
      <c r="L37" s="144"/>
      <c r="M37" s="197"/>
      <c r="N37" s="162"/>
      <c r="O37" s="162"/>
      <c r="P37" s="162"/>
      <c r="Q37" s="162"/>
      <c r="R37" s="162"/>
      <c r="S37" s="162"/>
      <c r="T37" s="162"/>
      <c r="U37" s="162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216"/>
      <c r="AL37" s="219"/>
      <c r="AM37" s="221"/>
      <c r="AN37" s="221"/>
      <c r="AO37" s="221"/>
      <c r="AP37" s="222"/>
      <c r="AQ37" s="36"/>
    </row>
    <row r="38" spans="1:43" s="35" customFormat="1" ht="6" customHeight="1">
      <c r="A38" s="173"/>
      <c r="B38" s="171"/>
      <c r="C38" s="171"/>
      <c r="D38" s="171"/>
      <c r="E38" s="171"/>
      <c r="F38" s="171"/>
      <c r="G38" s="171"/>
      <c r="H38" s="171"/>
      <c r="I38" s="145"/>
      <c r="J38" s="145"/>
      <c r="K38" s="145"/>
      <c r="L38" s="146"/>
      <c r="M38" s="197"/>
      <c r="N38" s="162"/>
      <c r="O38" s="162"/>
      <c r="P38" s="162"/>
      <c r="Q38" s="162"/>
      <c r="R38" s="162"/>
      <c r="S38" s="162"/>
      <c r="T38" s="162"/>
      <c r="U38" s="162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216"/>
      <c r="AL38" s="219"/>
      <c r="AM38" s="221"/>
      <c r="AN38" s="221"/>
      <c r="AO38" s="221"/>
      <c r="AP38" s="222"/>
      <c r="AQ38" s="36"/>
    </row>
    <row r="39" spans="1:43" s="35" customFormat="1" ht="6" customHeight="1">
      <c r="A39" s="173"/>
      <c r="B39" s="171"/>
      <c r="C39" s="171"/>
      <c r="D39" s="171"/>
      <c r="E39" s="171"/>
      <c r="F39" s="171"/>
      <c r="G39" s="171"/>
      <c r="H39" s="171"/>
      <c r="I39" s="145"/>
      <c r="J39" s="145"/>
      <c r="K39" s="145"/>
      <c r="L39" s="146"/>
      <c r="M39" s="197"/>
      <c r="N39" s="162"/>
      <c r="O39" s="162"/>
      <c r="P39" s="162"/>
      <c r="Q39" s="162"/>
      <c r="R39" s="162"/>
      <c r="S39" s="162"/>
      <c r="T39" s="162"/>
      <c r="U39" s="162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216"/>
      <c r="AL39" s="219" t="s">
        <v>5</v>
      </c>
      <c r="AM39" s="221"/>
      <c r="AN39" s="221"/>
      <c r="AO39" s="221"/>
      <c r="AP39" s="222"/>
      <c r="AQ39" s="36"/>
    </row>
    <row r="40" spans="1:43" s="35" customFormat="1" ht="6" customHeight="1">
      <c r="A40" s="175"/>
      <c r="B40" s="172"/>
      <c r="C40" s="172"/>
      <c r="D40" s="172"/>
      <c r="E40" s="172"/>
      <c r="F40" s="172"/>
      <c r="G40" s="172"/>
      <c r="H40" s="172"/>
      <c r="I40" s="147"/>
      <c r="J40" s="147"/>
      <c r="K40" s="147"/>
      <c r="L40" s="148"/>
      <c r="M40" s="197"/>
      <c r="N40" s="162"/>
      <c r="O40" s="162"/>
      <c r="P40" s="162"/>
      <c r="Q40" s="162"/>
      <c r="R40" s="162"/>
      <c r="S40" s="162"/>
      <c r="T40" s="162"/>
      <c r="U40" s="162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216"/>
      <c r="AL40" s="219"/>
      <c r="AM40" s="221"/>
      <c r="AN40" s="221"/>
      <c r="AO40" s="221"/>
      <c r="AP40" s="222"/>
      <c r="AQ40" s="36"/>
    </row>
    <row r="41" spans="1:43" s="35" customFormat="1" ht="6" customHeight="1">
      <c r="A41" s="173" t="s">
        <v>15</v>
      </c>
      <c r="B41" s="171"/>
      <c r="C41" s="171"/>
      <c r="D41" s="171"/>
      <c r="E41" s="171"/>
      <c r="F41" s="171"/>
      <c r="G41" s="171"/>
      <c r="H41" s="171"/>
      <c r="I41" s="168" t="s">
        <v>2</v>
      </c>
      <c r="J41" s="168"/>
      <c r="K41" s="194"/>
      <c r="L41" s="195"/>
      <c r="M41" s="197"/>
      <c r="N41" s="162"/>
      <c r="O41" s="162"/>
      <c r="P41" s="162"/>
      <c r="Q41" s="162"/>
      <c r="R41" s="162"/>
      <c r="S41" s="162"/>
      <c r="T41" s="162"/>
      <c r="U41" s="162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216"/>
      <c r="AL41" s="219"/>
      <c r="AM41" s="221"/>
      <c r="AN41" s="221"/>
      <c r="AO41" s="221"/>
      <c r="AP41" s="222"/>
      <c r="AQ41" s="36"/>
    </row>
    <row r="42" spans="1:43" s="35" customFormat="1" ht="6" customHeight="1">
      <c r="A42" s="173"/>
      <c r="B42" s="171"/>
      <c r="C42" s="171"/>
      <c r="D42" s="171"/>
      <c r="E42" s="171"/>
      <c r="F42" s="171"/>
      <c r="G42" s="171"/>
      <c r="H42" s="171"/>
      <c r="I42" s="169"/>
      <c r="J42" s="169"/>
      <c r="K42" s="178"/>
      <c r="L42" s="179"/>
      <c r="M42" s="197"/>
      <c r="N42" s="162"/>
      <c r="O42" s="162"/>
      <c r="P42" s="162"/>
      <c r="Q42" s="162"/>
      <c r="R42" s="162"/>
      <c r="S42" s="162"/>
      <c r="T42" s="162"/>
      <c r="U42" s="162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216"/>
      <c r="AL42" s="219" t="s">
        <v>25</v>
      </c>
      <c r="AM42" s="221"/>
      <c r="AN42" s="221"/>
      <c r="AO42" s="221"/>
      <c r="AP42" s="222"/>
      <c r="AQ42" s="36"/>
    </row>
    <row r="43" spans="1:43" s="35" customFormat="1" ht="6" customHeight="1">
      <c r="A43" s="173"/>
      <c r="B43" s="171"/>
      <c r="C43" s="171"/>
      <c r="D43" s="171"/>
      <c r="E43" s="171"/>
      <c r="F43" s="171"/>
      <c r="G43" s="171"/>
      <c r="H43" s="171"/>
      <c r="I43" s="169" t="s">
        <v>3</v>
      </c>
      <c r="J43" s="169"/>
      <c r="K43" s="178"/>
      <c r="L43" s="179"/>
      <c r="M43" s="197"/>
      <c r="N43" s="162"/>
      <c r="O43" s="162"/>
      <c r="P43" s="162"/>
      <c r="Q43" s="162"/>
      <c r="R43" s="162"/>
      <c r="S43" s="162"/>
      <c r="T43" s="162"/>
      <c r="U43" s="162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216"/>
      <c r="AL43" s="219"/>
      <c r="AM43" s="221"/>
      <c r="AN43" s="221"/>
      <c r="AO43" s="221"/>
      <c r="AP43" s="222"/>
      <c r="AQ43" s="36"/>
    </row>
    <row r="44" spans="1:42" s="35" customFormat="1" ht="6" customHeight="1" thickBot="1">
      <c r="A44" s="173"/>
      <c r="B44" s="171"/>
      <c r="C44" s="171"/>
      <c r="D44" s="171"/>
      <c r="E44" s="171"/>
      <c r="F44" s="171"/>
      <c r="G44" s="171"/>
      <c r="H44" s="171"/>
      <c r="I44" s="177"/>
      <c r="J44" s="177"/>
      <c r="K44" s="180"/>
      <c r="L44" s="181"/>
      <c r="M44" s="198"/>
      <c r="N44" s="163"/>
      <c r="O44" s="163"/>
      <c r="P44" s="163"/>
      <c r="Q44" s="163"/>
      <c r="R44" s="163"/>
      <c r="S44" s="163"/>
      <c r="T44" s="163"/>
      <c r="U44" s="163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218"/>
      <c r="AL44" s="220"/>
      <c r="AM44" s="223"/>
      <c r="AN44" s="223"/>
      <c r="AO44" s="223"/>
      <c r="AP44" s="224"/>
    </row>
    <row r="45" spans="1:42" ht="11.25" customHeight="1">
      <c r="A45" s="158" t="s">
        <v>64</v>
      </c>
      <c r="B45" s="159"/>
      <c r="C45" s="187" t="s">
        <v>50</v>
      </c>
      <c r="D45" s="188"/>
      <c r="E45" s="188"/>
      <c r="F45" s="189"/>
      <c r="G45" s="189"/>
      <c r="H45" s="189"/>
      <c r="I45" s="189"/>
      <c r="J45" s="189"/>
      <c r="K45" s="190"/>
      <c r="L45" s="191" t="s">
        <v>18</v>
      </c>
      <c r="M45" s="84"/>
      <c r="N45" s="76" t="s">
        <v>68</v>
      </c>
      <c r="O45" s="76"/>
      <c r="P45" s="76"/>
      <c r="Q45" s="76"/>
      <c r="R45" s="76"/>
      <c r="S45" s="76"/>
      <c r="T45" s="76"/>
      <c r="U45" s="8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7"/>
      <c r="AL45" s="250" t="s">
        <v>39</v>
      </c>
      <c r="AM45" s="256" t="s">
        <v>17</v>
      </c>
      <c r="AN45" s="159"/>
      <c r="AO45" s="256" t="s">
        <v>38</v>
      </c>
      <c r="AP45" s="257"/>
    </row>
    <row r="46" spans="1:42" ht="11.25" customHeight="1" thickBot="1">
      <c r="A46" s="160"/>
      <c r="B46" s="161"/>
      <c r="C46" s="184" t="s">
        <v>35</v>
      </c>
      <c r="D46" s="186"/>
      <c r="E46" s="184" t="s">
        <v>36</v>
      </c>
      <c r="F46" s="185"/>
      <c r="G46" s="186"/>
      <c r="H46" s="184" t="s">
        <v>52</v>
      </c>
      <c r="I46" s="185"/>
      <c r="J46" s="185"/>
      <c r="K46" s="186"/>
      <c r="L46" s="192"/>
      <c r="M46" s="86"/>
      <c r="N46" s="78" t="s">
        <v>91</v>
      </c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9"/>
      <c r="AL46" s="186"/>
      <c r="AM46" s="161"/>
      <c r="AN46" s="161"/>
      <c r="AO46" s="161"/>
      <c r="AP46" s="258"/>
    </row>
    <row r="47" spans="1:42" s="33" customFormat="1" ht="15" customHeight="1">
      <c r="A47" s="153"/>
      <c r="B47" s="154"/>
      <c r="C47" s="155"/>
      <c r="D47" s="157"/>
      <c r="E47" s="155"/>
      <c r="F47" s="156"/>
      <c r="G47" s="157"/>
      <c r="H47" s="155"/>
      <c r="I47" s="156"/>
      <c r="J47" s="156"/>
      <c r="K47" s="157"/>
      <c r="L47" s="38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1"/>
      <c r="AL47" s="42"/>
      <c r="AM47" s="43"/>
      <c r="AN47" s="44"/>
      <c r="AO47" s="109"/>
      <c r="AP47" s="112">
        <f aca="true" t="shared" si="0" ref="AP47:AP54">IF(AL47&lt;&gt;"",((AL47*(100%-(AM47/100)))*(100%-(AN47/100)))*L47,"")</f>
      </c>
    </row>
    <row r="48" spans="1:42" s="33" customFormat="1" ht="15" customHeight="1">
      <c r="A48" s="137"/>
      <c r="B48" s="138"/>
      <c r="C48" s="132"/>
      <c r="D48" s="134"/>
      <c r="E48" s="132"/>
      <c r="F48" s="133"/>
      <c r="G48" s="134"/>
      <c r="H48" s="132"/>
      <c r="I48" s="133"/>
      <c r="J48" s="133"/>
      <c r="K48" s="134"/>
      <c r="L48" s="45"/>
      <c r="M48" s="46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8"/>
      <c r="AL48" s="49"/>
      <c r="AM48" s="50"/>
      <c r="AN48" s="51"/>
      <c r="AO48" s="110"/>
      <c r="AP48" s="113">
        <f t="shared" si="0"/>
      </c>
    </row>
    <row r="49" spans="1:42" s="33" customFormat="1" ht="15" customHeight="1">
      <c r="A49" s="137"/>
      <c r="B49" s="138"/>
      <c r="C49" s="132"/>
      <c r="D49" s="134"/>
      <c r="E49" s="132"/>
      <c r="F49" s="133"/>
      <c r="G49" s="134"/>
      <c r="H49" s="132"/>
      <c r="I49" s="133"/>
      <c r="J49" s="133"/>
      <c r="K49" s="134"/>
      <c r="L49" s="45"/>
      <c r="M49" s="46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8"/>
      <c r="AL49" s="49"/>
      <c r="AM49" s="50"/>
      <c r="AN49" s="51"/>
      <c r="AO49" s="110"/>
      <c r="AP49" s="113">
        <f t="shared" si="0"/>
      </c>
    </row>
    <row r="50" spans="1:42" s="33" customFormat="1" ht="15" customHeight="1">
      <c r="A50" s="137"/>
      <c r="B50" s="138"/>
      <c r="C50" s="132"/>
      <c r="D50" s="134"/>
      <c r="E50" s="132"/>
      <c r="F50" s="133"/>
      <c r="G50" s="134"/>
      <c r="H50" s="132"/>
      <c r="I50" s="133"/>
      <c r="J50" s="133"/>
      <c r="K50" s="134"/>
      <c r="L50" s="45"/>
      <c r="M50" s="46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8"/>
      <c r="AL50" s="49"/>
      <c r="AM50" s="50"/>
      <c r="AN50" s="51"/>
      <c r="AO50" s="110"/>
      <c r="AP50" s="113">
        <f t="shared" si="0"/>
      </c>
    </row>
    <row r="51" spans="1:42" s="33" customFormat="1" ht="15" customHeight="1">
      <c r="A51" s="137"/>
      <c r="B51" s="138"/>
      <c r="C51" s="132"/>
      <c r="D51" s="134"/>
      <c r="E51" s="132"/>
      <c r="F51" s="133"/>
      <c r="G51" s="134"/>
      <c r="H51" s="132"/>
      <c r="I51" s="133"/>
      <c r="J51" s="133"/>
      <c r="K51" s="134"/>
      <c r="L51" s="45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8"/>
      <c r="AL51" s="49"/>
      <c r="AM51" s="50"/>
      <c r="AN51" s="51"/>
      <c r="AO51" s="110"/>
      <c r="AP51" s="113">
        <f t="shared" si="0"/>
      </c>
    </row>
    <row r="52" spans="1:42" s="33" customFormat="1" ht="15" customHeight="1">
      <c r="A52" s="137"/>
      <c r="B52" s="138"/>
      <c r="C52" s="132"/>
      <c r="D52" s="134"/>
      <c r="E52" s="132"/>
      <c r="F52" s="133"/>
      <c r="G52" s="134"/>
      <c r="H52" s="132"/>
      <c r="I52" s="133"/>
      <c r="J52" s="133"/>
      <c r="K52" s="134"/>
      <c r="L52" s="45"/>
      <c r="M52" s="46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8"/>
      <c r="AL52" s="49"/>
      <c r="AM52" s="50"/>
      <c r="AN52" s="51"/>
      <c r="AO52" s="110"/>
      <c r="AP52" s="113">
        <f t="shared" si="0"/>
      </c>
    </row>
    <row r="53" spans="1:42" s="33" customFormat="1" ht="15" customHeight="1">
      <c r="A53" s="137"/>
      <c r="B53" s="138"/>
      <c r="C53" s="132"/>
      <c r="D53" s="134"/>
      <c r="E53" s="132"/>
      <c r="F53" s="133"/>
      <c r="G53" s="134"/>
      <c r="H53" s="132"/>
      <c r="I53" s="133"/>
      <c r="J53" s="133"/>
      <c r="K53" s="134"/>
      <c r="L53" s="45"/>
      <c r="M53" s="46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8"/>
      <c r="AL53" s="49"/>
      <c r="AM53" s="50"/>
      <c r="AN53" s="51"/>
      <c r="AO53" s="110"/>
      <c r="AP53" s="113">
        <f t="shared" si="0"/>
      </c>
    </row>
    <row r="54" spans="1:42" s="33" customFormat="1" ht="15" customHeight="1">
      <c r="A54" s="137"/>
      <c r="B54" s="138"/>
      <c r="C54" s="132"/>
      <c r="D54" s="134"/>
      <c r="E54" s="132"/>
      <c r="F54" s="133"/>
      <c r="G54" s="134"/>
      <c r="H54" s="132"/>
      <c r="I54" s="133"/>
      <c r="J54" s="133"/>
      <c r="K54" s="134"/>
      <c r="L54" s="45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8"/>
      <c r="AL54" s="49"/>
      <c r="AM54" s="50"/>
      <c r="AN54" s="51"/>
      <c r="AO54" s="110"/>
      <c r="AP54" s="113">
        <f t="shared" si="0"/>
      </c>
    </row>
    <row r="55" spans="1:42" s="33" customFormat="1" ht="15" customHeight="1">
      <c r="A55" s="137"/>
      <c r="B55" s="138"/>
      <c r="C55" s="132"/>
      <c r="D55" s="134"/>
      <c r="E55" s="132"/>
      <c r="F55" s="133"/>
      <c r="G55" s="134"/>
      <c r="H55" s="132"/>
      <c r="I55" s="133"/>
      <c r="J55" s="133"/>
      <c r="K55" s="134"/>
      <c r="L55" s="45"/>
      <c r="M55" s="46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8"/>
      <c r="AL55" s="49"/>
      <c r="AM55" s="50"/>
      <c r="AN55" s="51"/>
      <c r="AO55" s="110"/>
      <c r="AP55" s="113">
        <f aca="true" t="shared" si="1" ref="AP55:AP62">IF(AL55&lt;&gt;"",((AL55*(100%-(AM55/100)))*(100%-(AN55/100)))*L55,"")</f>
      </c>
    </row>
    <row r="56" spans="1:42" s="33" customFormat="1" ht="15" customHeight="1">
      <c r="A56" s="137"/>
      <c r="B56" s="138"/>
      <c r="C56" s="132"/>
      <c r="D56" s="134"/>
      <c r="E56" s="132"/>
      <c r="F56" s="133"/>
      <c r="G56" s="134"/>
      <c r="H56" s="132"/>
      <c r="I56" s="133"/>
      <c r="J56" s="133"/>
      <c r="K56" s="134"/>
      <c r="L56" s="45"/>
      <c r="M56" s="46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8"/>
      <c r="AL56" s="49"/>
      <c r="AM56" s="50"/>
      <c r="AN56" s="51"/>
      <c r="AO56" s="110"/>
      <c r="AP56" s="113">
        <f t="shared" si="1"/>
      </c>
    </row>
    <row r="57" spans="1:42" s="33" customFormat="1" ht="15" customHeight="1">
      <c r="A57" s="137"/>
      <c r="B57" s="138"/>
      <c r="C57" s="132"/>
      <c r="D57" s="134"/>
      <c r="E57" s="132"/>
      <c r="F57" s="133"/>
      <c r="G57" s="134"/>
      <c r="H57" s="132"/>
      <c r="I57" s="133"/>
      <c r="J57" s="133"/>
      <c r="K57" s="134"/>
      <c r="L57" s="45"/>
      <c r="M57" s="46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8"/>
      <c r="AL57" s="49"/>
      <c r="AM57" s="50"/>
      <c r="AN57" s="51"/>
      <c r="AO57" s="110"/>
      <c r="AP57" s="113">
        <f t="shared" si="1"/>
      </c>
    </row>
    <row r="58" spans="1:42" s="33" customFormat="1" ht="15" customHeight="1">
      <c r="A58" s="137"/>
      <c r="B58" s="138"/>
      <c r="C58" s="132"/>
      <c r="D58" s="134"/>
      <c r="E58" s="132"/>
      <c r="F58" s="133"/>
      <c r="G58" s="134"/>
      <c r="H58" s="132"/>
      <c r="I58" s="133"/>
      <c r="J58" s="133"/>
      <c r="K58" s="134"/>
      <c r="L58" s="45"/>
      <c r="M58" s="46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8"/>
      <c r="AL58" s="49"/>
      <c r="AM58" s="50"/>
      <c r="AN58" s="51"/>
      <c r="AO58" s="110"/>
      <c r="AP58" s="113">
        <f t="shared" si="1"/>
      </c>
    </row>
    <row r="59" spans="1:42" s="33" customFormat="1" ht="15" customHeight="1">
      <c r="A59" s="137"/>
      <c r="B59" s="138"/>
      <c r="C59" s="132"/>
      <c r="D59" s="134"/>
      <c r="E59" s="132"/>
      <c r="F59" s="133"/>
      <c r="G59" s="134"/>
      <c r="H59" s="132"/>
      <c r="I59" s="133"/>
      <c r="J59" s="133"/>
      <c r="K59" s="134"/>
      <c r="L59" s="45"/>
      <c r="M59" s="46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8"/>
      <c r="AL59" s="49"/>
      <c r="AM59" s="50"/>
      <c r="AN59" s="51"/>
      <c r="AO59" s="110"/>
      <c r="AP59" s="113">
        <f t="shared" si="1"/>
      </c>
    </row>
    <row r="60" spans="1:42" s="33" customFormat="1" ht="15" customHeight="1">
      <c r="A60" s="137"/>
      <c r="B60" s="138"/>
      <c r="C60" s="132"/>
      <c r="D60" s="134"/>
      <c r="E60" s="132"/>
      <c r="F60" s="133"/>
      <c r="G60" s="134"/>
      <c r="H60" s="132"/>
      <c r="I60" s="133"/>
      <c r="J60" s="133"/>
      <c r="K60" s="134"/>
      <c r="L60" s="45"/>
      <c r="M60" s="46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8"/>
      <c r="AL60" s="49"/>
      <c r="AM60" s="50"/>
      <c r="AN60" s="51"/>
      <c r="AO60" s="110"/>
      <c r="AP60" s="113">
        <f t="shared" si="1"/>
      </c>
    </row>
    <row r="61" spans="1:42" s="33" customFormat="1" ht="15" customHeight="1">
      <c r="A61" s="137"/>
      <c r="B61" s="138"/>
      <c r="C61" s="132"/>
      <c r="D61" s="134"/>
      <c r="E61" s="132"/>
      <c r="F61" s="133"/>
      <c r="G61" s="134"/>
      <c r="H61" s="132"/>
      <c r="I61" s="133"/>
      <c r="J61" s="133"/>
      <c r="K61" s="134"/>
      <c r="L61" s="45"/>
      <c r="M61" s="46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8"/>
      <c r="AL61" s="49"/>
      <c r="AM61" s="50"/>
      <c r="AN61" s="51"/>
      <c r="AO61" s="110"/>
      <c r="AP61" s="113">
        <f t="shared" si="1"/>
      </c>
    </row>
    <row r="62" spans="1:42" s="33" customFormat="1" ht="15" customHeight="1">
      <c r="A62" s="137"/>
      <c r="B62" s="138"/>
      <c r="C62" s="132"/>
      <c r="D62" s="134"/>
      <c r="E62" s="132"/>
      <c r="F62" s="133"/>
      <c r="G62" s="134"/>
      <c r="H62" s="132"/>
      <c r="I62" s="133"/>
      <c r="J62" s="133"/>
      <c r="K62" s="134"/>
      <c r="L62" s="45"/>
      <c r="M62" s="46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8"/>
      <c r="AL62" s="49"/>
      <c r="AM62" s="50"/>
      <c r="AN62" s="51"/>
      <c r="AO62" s="110"/>
      <c r="AP62" s="111">
        <f t="shared" si="1"/>
      </c>
    </row>
    <row r="63" s="2" customFormat="1" ht="12.75" customHeight="1"/>
    <row r="64" s="2" customFormat="1" ht="12.75" customHeight="1"/>
  </sheetData>
  <sheetProtection password="C6FB" sheet="1" formatCells="0" insertRows="0" deleteRows="0" selectLockedCells="1"/>
  <mergeCells count="161">
    <mergeCell ref="V2:V44"/>
    <mergeCell ref="W2:W44"/>
    <mergeCell ref="X2:X44"/>
    <mergeCell ref="Z2:Z44"/>
    <mergeCell ref="AA2:AA44"/>
    <mergeCell ref="AL45:AL46"/>
    <mergeCell ref="AL34:AL35"/>
    <mergeCell ref="AL32:AL33"/>
    <mergeCell ref="AL1:AP1"/>
    <mergeCell ref="AL26:AP28"/>
    <mergeCell ref="AM45:AN46"/>
    <mergeCell ref="AO45:AP46"/>
    <mergeCell ref="AO2:AP3"/>
    <mergeCell ref="AM36:AP38"/>
    <mergeCell ref="AL21:AP23"/>
    <mergeCell ref="AL2:AN3"/>
    <mergeCell ref="AI2:AI44"/>
    <mergeCell ref="AL5:AN9"/>
    <mergeCell ref="AO5:AP9"/>
    <mergeCell ref="AL10:AP10"/>
    <mergeCell ref="AL36:AL38"/>
    <mergeCell ref="AL39:AL41"/>
    <mergeCell ref="AF2:AF44"/>
    <mergeCell ref="AL42:AL44"/>
    <mergeCell ref="AM42:AP44"/>
    <mergeCell ref="AL11:AP18"/>
    <mergeCell ref="AM31:AP31"/>
    <mergeCell ref="AH2:AH44"/>
    <mergeCell ref="AM32:AP33"/>
    <mergeCell ref="AM34:AP35"/>
    <mergeCell ref="AM39:AP41"/>
    <mergeCell ref="U2:U9"/>
    <mergeCell ref="AK2:AK44"/>
    <mergeCell ref="AJ2:AJ44"/>
    <mergeCell ref="AB2:AB44"/>
    <mergeCell ref="T33:T44"/>
    <mergeCell ref="AC2:AC44"/>
    <mergeCell ref="G25:L31"/>
    <mergeCell ref="H16:I17"/>
    <mergeCell ref="J19:J20"/>
    <mergeCell ref="K22:L23"/>
    <mergeCell ref="G22:G23"/>
    <mergeCell ref="J22:J23"/>
    <mergeCell ref="G19:G20"/>
    <mergeCell ref="K19:L20"/>
    <mergeCell ref="A41:A44"/>
    <mergeCell ref="C33:H36"/>
    <mergeCell ref="B41:H44"/>
    <mergeCell ref="AE2:AE44"/>
    <mergeCell ref="AG2:AG44"/>
    <mergeCell ref="A37:A40"/>
    <mergeCell ref="G13:G14"/>
    <mergeCell ref="E3:H3"/>
    <mergeCell ref="A25:E28"/>
    <mergeCell ref="R2:R44"/>
    <mergeCell ref="O2:O44"/>
    <mergeCell ref="K41:L42"/>
    <mergeCell ref="M2:M44"/>
    <mergeCell ref="E5:H5"/>
    <mergeCell ref="N2:N44"/>
    <mergeCell ref="J13:J14"/>
    <mergeCell ref="K13:L14"/>
    <mergeCell ref="A13:E18"/>
    <mergeCell ref="A20:E23"/>
    <mergeCell ref="M1:AK1"/>
    <mergeCell ref="P2:P44"/>
    <mergeCell ref="Q2:Q44"/>
    <mergeCell ref="U10:U21"/>
    <mergeCell ref="T2:T32"/>
    <mergeCell ref="S2:S17"/>
    <mergeCell ref="E48:G48"/>
    <mergeCell ref="C49:D49"/>
    <mergeCell ref="H50:K50"/>
    <mergeCell ref="A49:B49"/>
    <mergeCell ref="H49:K49"/>
    <mergeCell ref="C50:D50"/>
    <mergeCell ref="A48:B48"/>
    <mergeCell ref="H48:K48"/>
    <mergeCell ref="C48:D48"/>
    <mergeCell ref="H46:K46"/>
    <mergeCell ref="C45:K45"/>
    <mergeCell ref="H47:K47"/>
    <mergeCell ref="I33:L36"/>
    <mergeCell ref="E46:G46"/>
    <mergeCell ref="C47:D47"/>
    <mergeCell ref="C46:D46"/>
    <mergeCell ref="L45:L46"/>
    <mergeCell ref="U22:U31"/>
    <mergeCell ref="I43:J44"/>
    <mergeCell ref="K43:L44"/>
    <mergeCell ref="U32:U44"/>
    <mergeCell ref="Y2:Y44"/>
    <mergeCell ref="H22:I23"/>
    <mergeCell ref="J16:J17"/>
    <mergeCell ref="H13:I14"/>
    <mergeCell ref="I41:J42"/>
    <mergeCell ref="H19:I20"/>
    <mergeCell ref="B37:H40"/>
    <mergeCell ref="A33:B36"/>
    <mergeCell ref="J3:L3"/>
    <mergeCell ref="S18:S44"/>
    <mergeCell ref="E54:G54"/>
    <mergeCell ref="C55:D55"/>
    <mergeCell ref="A31:E31"/>
    <mergeCell ref="E49:G49"/>
    <mergeCell ref="C53:D53"/>
    <mergeCell ref="E51:G51"/>
    <mergeCell ref="C52:D52"/>
    <mergeCell ref="A47:B47"/>
    <mergeCell ref="E47:G47"/>
    <mergeCell ref="A45:B46"/>
    <mergeCell ref="H61:K61"/>
    <mergeCell ref="E56:G56"/>
    <mergeCell ref="H62:K62"/>
    <mergeCell ref="A51:B51"/>
    <mergeCell ref="C59:D59"/>
    <mergeCell ref="C56:D56"/>
    <mergeCell ref="A52:B52"/>
    <mergeCell ref="A53:B53"/>
    <mergeCell ref="H57:K57"/>
    <mergeCell ref="E57:G57"/>
    <mergeCell ref="E62:G62"/>
    <mergeCell ref="A62:B62"/>
    <mergeCell ref="A59:B59"/>
    <mergeCell ref="E59:G59"/>
    <mergeCell ref="E58:G58"/>
    <mergeCell ref="E61:G61"/>
    <mergeCell ref="C60:D60"/>
    <mergeCell ref="E60:G60"/>
    <mergeCell ref="C62:D62"/>
    <mergeCell ref="A61:B61"/>
    <mergeCell ref="AD2:AD44"/>
    <mergeCell ref="H56:K56"/>
    <mergeCell ref="H51:K51"/>
    <mergeCell ref="E53:G53"/>
    <mergeCell ref="G16:G17"/>
    <mergeCell ref="H52:K52"/>
    <mergeCell ref="H55:K55"/>
    <mergeCell ref="H54:K54"/>
    <mergeCell ref="I37:L40"/>
    <mergeCell ref="J5:L5"/>
    <mergeCell ref="C61:D61"/>
    <mergeCell ref="C51:D51"/>
    <mergeCell ref="A56:B56"/>
    <mergeCell ref="A57:B57"/>
    <mergeCell ref="C54:D54"/>
    <mergeCell ref="A54:B54"/>
    <mergeCell ref="A55:B55"/>
    <mergeCell ref="C57:D57"/>
    <mergeCell ref="A58:B58"/>
    <mergeCell ref="C58:D58"/>
    <mergeCell ref="H53:K53"/>
    <mergeCell ref="E52:G52"/>
    <mergeCell ref="K16:L17"/>
    <mergeCell ref="A60:B60"/>
    <mergeCell ref="H60:K60"/>
    <mergeCell ref="E55:G55"/>
    <mergeCell ref="A50:B50"/>
    <mergeCell ref="E50:G50"/>
    <mergeCell ref="H58:K58"/>
    <mergeCell ref="H59:K59"/>
  </mergeCells>
  <dataValidations count="1">
    <dataValidation type="textLength" allowBlank="1" showInputMessage="1" showErrorMessage="1" sqref="A47:B6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3"/>
  <headerFooter scaleWithDoc="0">
    <oddHeader>&amp;C
&amp;R&amp;"Verdana,Fett"&amp;13PAGINA &amp;P DI &amp;N</oddHeader>
    <oddFooter>&amp;C&amp;"Verdana,Normale"&amp;7            Modulo : P011_Univer (RC) (01.09.2021)&amp;R&amp;P di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Q44"/>
  <sheetViews>
    <sheetView showGridLines="0" view="pageBreakPreview" zoomScaleSheetLayoutView="100" zoomScalePageLayoutView="0" workbookViewId="0" topLeftCell="A1">
      <selection activeCell="L4" sqref="L4:AK5"/>
    </sheetView>
  </sheetViews>
  <sheetFormatPr defaultColWidth="11.421875" defaultRowHeight="12.75" customHeight="1"/>
  <cols>
    <col min="1" max="1" width="12.28125" style="34" customWidth="1"/>
    <col min="2" max="2" width="1.8515625" style="34" customWidth="1"/>
    <col min="3" max="3" width="4.7109375" style="34" customWidth="1"/>
    <col min="4" max="4" width="5.421875" style="34" customWidth="1"/>
    <col min="5" max="5" width="5.7109375" style="34" customWidth="1"/>
    <col min="6" max="7" width="1.8515625" style="34" customWidth="1"/>
    <col min="8" max="8" width="9.7109375" style="34" customWidth="1"/>
    <col min="9" max="10" width="1.8515625" style="34" customWidth="1"/>
    <col min="11" max="11" width="3.7109375" style="34" customWidth="1"/>
    <col min="12" max="12" width="5.7109375" style="34" customWidth="1"/>
    <col min="13" max="13" width="2.28125" style="34" customWidth="1"/>
    <col min="14" max="14" width="3.57421875" style="34" customWidth="1"/>
    <col min="15" max="17" width="2.28125" style="34" customWidth="1"/>
    <col min="18" max="18" width="3.57421875" style="34" customWidth="1"/>
    <col min="19" max="37" width="2.28125" style="34" customWidth="1"/>
    <col min="38" max="38" width="10.7109375" style="34" customWidth="1"/>
    <col min="39" max="39" width="5.00390625" style="34" customWidth="1"/>
    <col min="40" max="40" width="3.8515625" style="34" customWidth="1"/>
    <col min="41" max="41" width="1.7109375" style="34" customWidth="1"/>
    <col min="42" max="42" width="11.7109375" style="34" customWidth="1"/>
    <col min="43" max="16384" width="11.421875" style="34" customWidth="1"/>
  </cols>
  <sheetData>
    <row r="1" spans="1:42" ht="3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93" t="s">
        <v>86</v>
      </c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253"/>
      <c r="AM1" s="253"/>
      <c r="AN1" s="253"/>
      <c r="AO1" s="253"/>
      <c r="AP1" s="253"/>
    </row>
    <row r="2" spans="1:42" s="33" customFormat="1" ht="12.75" customHeight="1">
      <c r="A2" s="64"/>
      <c r="B2" s="65"/>
      <c r="C2" s="66"/>
      <c r="D2" s="66"/>
      <c r="E2" s="66"/>
      <c r="F2" s="66"/>
      <c r="G2" s="66"/>
      <c r="H2" s="62"/>
      <c r="I2" s="61"/>
      <c r="J2" s="61"/>
      <c r="K2" s="67"/>
      <c r="L2" s="59" t="s">
        <v>19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321" t="s">
        <v>82</v>
      </c>
      <c r="AM2" s="322"/>
      <c r="AN2" s="323"/>
      <c r="AO2" s="321" t="s">
        <v>81</v>
      </c>
      <c r="AP2" s="323"/>
    </row>
    <row r="3" spans="1:42" s="33" customFormat="1" ht="18" customHeight="1">
      <c r="A3" s="80"/>
      <c r="E3" s="328" t="s">
        <v>90</v>
      </c>
      <c r="F3" s="328"/>
      <c r="G3" s="328"/>
      <c r="H3" s="328"/>
      <c r="I3" s="328"/>
      <c r="J3" s="328"/>
      <c r="K3" s="32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65">
        <f>IF(pag1!AL5&lt;&gt;"",pag1!AL5,"")</f>
      </c>
      <c r="AM3" s="266"/>
      <c r="AN3" s="267"/>
      <c r="AO3" s="271">
        <f>IF(pag1!AO5&lt;&gt;"",pag1!AO5,"")</f>
      </c>
      <c r="AP3" s="244"/>
    </row>
    <row r="4" spans="1:42" s="33" customFormat="1" ht="12.75" customHeight="1">
      <c r="A4" s="87"/>
      <c r="B4" s="88"/>
      <c r="C4" s="88"/>
      <c r="D4" s="88"/>
      <c r="E4" s="328"/>
      <c r="F4" s="328"/>
      <c r="G4" s="328"/>
      <c r="H4" s="328"/>
      <c r="I4" s="328"/>
      <c r="J4" s="328"/>
      <c r="K4" s="329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265"/>
      <c r="AM4" s="266"/>
      <c r="AN4" s="267"/>
      <c r="AO4" s="271"/>
      <c r="AP4" s="244"/>
    </row>
    <row r="5" spans="1:42" s="33" customFormat="1" ht="12.75" customHeight="1">
      <c r="A5" s="87"/>
      <c r="B5" s="88"/>
      <c r="C5" s="88"/>
      <c r="D5" s="88"/>
      <c r="E5" s="328"/>
      <c r="F5" s="328"/>
      <c r="G5" s="328"/>
      <c r="H5" s="328"/>
      <c r="I5" s="328"/>
      <c r="J5" s="328"/>
      <c r="K5" s="329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268"/>
      <c r="AM5" s="269"/>
      <c r="AN5" s="270"/>
      <c r="AO5" s="272"/>
      <c r="AP5" s="246"/>
    </row>
    <row r="6" spans="1:42" s="33" customFormat="1" ht="12.75" customHeight="1">
      <c r="A6" s="63"/>
      <c r="B6" s="52"/>
      <c r="C6" s="52"/>
      <c r="D6" s="52"/>
      <c r="E6" s="328"/>
      <c r="F6" s="328"/>
      <c r="G6" s="328"/>
      <c r="H6" s="328"/>
      <c r="I6" s="328"/>
      <c r="J6" s="328"/>
      <c r="K6" s="329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6"/>
      <c r="AL6" s="289" t="s">
        <v>70</v>
      </c>
      <c r="AM6" s="285" t="s">
        <v>37</v>
      </c>
      <c r="AN6" s="286"/>
      <c r="AO6" s="289" t="s">
        <v>1</v>
      </c>
      <c r="AP6" s="291">
        <f>IF(SUM(pag1!AP47:AP62)&gt;0,SUM(pag1!AP47:AP62),"")</f>
      </c>
    </row>
    <row r="7" spans="1:42" s="33" customFormat="1" ht="12.75" customHeight="1">
      <c r="A7" s="63"/>
      <c r="B7" s="52"/>
      <c r="C7" s="52"/>
      <c r="D7" s="52"/>
      <c r="E7" s="328"/>
      <c r="F7" s="328"/>
      <c r="G7" s="328"/>
      <c r="H7" s="328"/>
      <c r="I7" s="328"/>
      <c r="J7" s="328"/>
      <c r="K7" s="329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8"/>
      <c r="AL7" s="290"/>
      <c r="AM7" s="287"/>
      <c r="AN7" s="288"/>
      <c r="AO7" s="290"/>
      <c r="AP7" s="292"/>
    </row>
    <row r="8" spans="1:42" s="33" customFormat="1" ht="12.75" customHeight="1">
      <c r="A8" s="63"/>
      <c r="B8" s="52"/>
      <c r="C8" s="52"/>
      <c r="D8" s="52"/>
      <c r="E8" s="328"/>
      <c r="F8" s="328"/>
      <c r="G8" s="328"/>
      <c r="H8" s="328"/>
      <c r="I8" s="328"/>
      <c r="J8" s="328"/>
      <c r="K8" s="329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6"/>
      <c r="AL8" s="289" t="s">
        <v>71</v>
      </c>
      <c r="AM8" s="285"/>
      <c r="AN8" s="286"/>
      <c r="AO8" s="289" t="s">
        <v>1</v>
      </c>
      <c r="AP8" s="309"/>
    </row>
    <row r="9" spans="1:42" s="33" customFormat="1" ht="12.75" customHeight="1">
      <c r="A9" s="63"/>
      <c r="B9" s="52"/>
      <c r="C9" s="52"/>
      <c r="D9" s="52"/>
      <c r="E9" s="328"/>
      <c r="F9" s="328"/>
      <c r="G9" s="328"/>
      <c r="H9" s="328"/>
      <c r="I9" s="328"/>
      <c r="J9" s="328"/>
      <c r="K9" s="329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8"/>
      <c r="AL9" s="290"/>
      <c r="AM9" s="287"/>
      <c r="AN9" s="288"/>
      <c r="AO9" s="290"/>
      <c r="AP9" s="310"/>
    </row>
    <row r="10" spans="1:42" s="33" customFormat="1" ht="12.75" customHeight="1">
      <c r="A10" s="68"/>
      <c r="B10" s="58"/>
      <c r="C10" s="58"/>
      <c r="D10" s="58"/>
      <c r="E10" s="328"/>
      <c r="F10" s="328"/>
      <c r="G10" s="328"/>
      <c r="H10" s="328"/>
      <c r="I10" s="328"/>
      <c r="J10" s="328"/>
      <c r="K10" s="329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6"/>
      <c r="AL10" s="289" t="s">
        <v>72</v>
      </c>
      <c r="AM10" s="293"/>
      <c r="AN10" s="297"/>
      <c r="AO10" s="289" t="s">
        <v>1</v>
      </c>
      <c r="AP10" s="309"/>
    </row>
    <row r="11" spans="1:42" s="33" customFormat="1" ht="12.75" customHeight="1">
      <c r="A11" s="68"/>
      <c r="B11" s="60"/>
      <c r="C11" s="60"/>
      <c r="D11" s="60"/>
      <c r="E11" s="328"/>
      <c r="F11" s="328"/>
      <c r="G11" s="328"/>
      <c r="H11" s="328"/>
      <c r="I11" s="328"/>
      <c r="J11" s="328"/>
      <c r="K11" s="329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8"/>
      <c r="AL11" s="290"/>
      <c r="AM11" s="294"/>
      <c r="AN11" s="298"/>
      <c r="AO11" s="290"/>
      <c r="AP11" s="310"/>
    </row>
    <row r="12" spans="1:43" s="33" customFormat="1" ht="12.75" customHeight="1">
      <c r="A12" s="68"/>
      <c r="B12" s="60"/>
      <c r="C12" s="60"/>
      <c r="D12" s="60"/>
      <c r="E12" s="328"/>
      <c r="F12" s="328"/>
      <c r="G12" s="328"/>
      <c r="H12" s="328"/>
      <c r="I12" s="328"/>
      <c r="J12" s="328"/>
      <c r="K12" s="329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6"/>
      <c r="AL12" s="313" t="s">
        <v>73</v>
      </c>
      <c r="AM12" s="317"/>
      <c r="AN12" s="318"/>
      <c r="AO12" s="289" t="s">
        <v>1</v>
      </c>
      <c r="AP12" s="309"/>
      <c r="AQ12" s="53"/>
    </row>
    <row r="13" spans="1:43" s="33" customFormat="1" ht="12.75" customHeight="1">
      <c r="A13" s="80"/>
      <c r="E13" s="328"/>
      <c r="F13" s="328"/>
      <c r="G13" s="328"/>
      <c r="H13" s="328"/>
      <c r="I13" s="328"/>
      <c r="J13" s="328"/>
      <c r="K13" s="329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8"/>
      <c r="AL13" s="314"/>
      <c r="AM13" s="319"/>
      <c r="AN13" s="320"/>
      <c r="AO13" s="290"/>
      <c r="AP13" s="310"/>
      <c r="AQ13" s="53"/>
    </row>
    <row r="14" spans="1:42" s="33" customFormat="1" ht="12.75" customHeight="1">
      <c r="A14" s="80"/>
      <c r="E14" s="328"/>
      <c r="F14" s="328"/>
      <c r="G14" s="328"/>
      <c r="H14" s="328"/>
      <c r="I14" s="328"/>
      <c r="J14" s="328"/>
      <c r="K14" s="329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6"/>
      <c r="AL14" s="289" t="s">
        <v>74</v>
      </c>
      <c r="AM14" s="293"/>
      <c r="AN14" s="297"/>
      <c r="AO14" s="289" t="s">
        <v>1</v>
      </c>
      <c r="AP14" s="309"/>
    </row>
    <row r="15" spans="1:42" s="33" customFormat="1" ht="12.75" customHeight="1">
      <c r="A15" s="80"/>
      <c r="E15" s="328"/>
      <c r="F15" s="328"/>
      <c r="G15" s="328"/>
      <c r="H15" s="328"/>
      <c r="I15" s="328"/>
      <c r="J15" s="328"/>
      <c r="K15" s="329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8"/>
      <c r="AL15" s="290"/>
      <c r="AM15" s="294"/>
      <c r="AN15" s="298"/>
      <c r="AO15" s="290"/>
      <c r="AP15" s="310"/>
    </row>
    <row r="16" spans="1:42" ht="12.75" customHeight="1">
      <c r="A16" s="89"/>
      <c r="B16" s="90"/>
      <c r="C16" s="90"/>
      <c r="D16" s="90"/>
      <c r="E16" s="328"/>
      <c r="F16" s="328"/>
      <c r="G16" s="328"/>
      <c r="H16" s="328"/>
      <c r="I16" s="328"/>
      <c r="J16" s="328"/>
      <c r="K16" s="329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6"/>
      <c r="AL16" s="289" t="s">
        <v>75</v>
      </c>
      <c r="AM16" s="293"/>
      <c r="AN16" s="297"/>
      <c r="AO16" s="289" t="s">
        <v>1</v>
      </c>
      <c r="AP16" s="309"/>
    </row>
    <row r="17" spans="1:42" ht="12.75" customHeight="1">
      <c r="A17" s="89"/>
      <c r="B17" s="90"/>
      <c r="C17" s="90"/>
      <c r="D17" s="90"/>
      <c r="E17" s="328"/>
      <c r="F17" s="328"/>
      <c r="G17" s="328"/>
      <c r="H17" s="328"/>
      <c r="I17" s="328"/>
      <c r="J17" s="328"/>
      <c r="K17" s="329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8"/>
      <c r="AL17" s="290"/>
      <c r="AM17" s="294"/>
      <c r="AN17" s="298"/>
      <c r="AO17" s="290"/>
      <c r="AP17" s="310"/>
    </row>
    <row r="18" spans="1:42" ht="12.75" customHeight="1">
      <c r="A18" s="89"/>
      <c r="B18" s="90"/>
      <c r="C18" s="90"/>
      <c r="D18" s="90"/>
      <c r="E18" s="328"/>
      <c r="F18" s="328"/>
      <c r="G18" s="328"/>
      <c r="H18" s="328"/>
      <c r="I18" s="328"/>
      <c r="J18" s="328"/>
      <c r="K18" s="329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6"/>
      <c r="AL18" s="313" t="s">
        <v>76</v>
      </c>
      <c r="AM18" s="315"/>
      <c r="AN18" s="297" t="s">
        <v>0</v>
      </c>
      <c r="AO18" s="289" t="s">
        <v>1</v>
      </c>
      <c r="AP18" s="291">
        <f>IF(AM18&lt;&gt;"",-(SUM(AP6:AP17)*(AM18/100)),"")</f>
      </c>
    </row>
    <row r="19" spans="1:42" ht="12.75" customHeight="1" thickBo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3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2"/>
      <c r="AL19" s="314"/>
      <c r="AM19" s="316"/>
      <c r="AN19" s="298"/>
      <c r="AO19" s="290"/>
      <c r="AP19" s="292"/>
    </row>
    <row r="20" spans="1:42" ht="12.75" customHeight="1">
      <c r="A20" s="324" t="s">
        <v>87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101"/>
      <c r="AL20" s="299" t="s">
        <v>77</v>
      </c>
      <c r="AM20" s="300"/>
      <c r="AN20" s="61"/>
      <c r="AO20" s="289" t="s">
        <v>1</v>
      </c>
      <c r="AP20" s="291">
        <f>IF(SUM(AP6:AP19)&gt;0,SUM(AP6:AP19),"")</f>
      </c>
    </row>
    <row r="21" spans="1:42" ht="12.75" customHeight="1">
      <c r="A21" s="326"/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102"/>
      <c r="AL21" s="301"/>
      <c r="AM21" s="302"/>
      <c r="AN21" s="55"/>
      <c r="AO21" s="290"/>
      <c r="AP21" s="292"/>
    </row>
    <row r="22" spans="1:42" s="37" customFormat="1" ht="12" customHeight="1">
      <c r="A22" s="326"/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103"/>
      <c r="AL22" s="293" t="s">
        <v>78</v>
      </c>
      <c r="AM22" s="295"/>
      <c r="AN22" s="297" t="s">
        <v>0</v>
      </c>
      <c r="AO22" s="289" t="s">
        <v>1</v>
      </c>
      <c r="AP22" s="291">
        <f>IF(AP20&lt;&gt;"",AP20*(AM22/100),"")</f>
      </c>
    </row>
    <row r="23" spans="1:42" s="37" customFormat="1" ht="12" customHeight="1">
      <c r="A23" s="326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102"/>
      <c r="AL23" s="294"/>
      <c r="AM23" s="296"/>
      <c r="AN23" s="298"/>
      <c r="AO23" s="290"/>
      <c r="AP23" s="292"/>
    </row>
    <row r="24" spans="1:42" s="37" customFormat="1" ht="12" customHeight="1">
      <c r="A24" s="326"/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102"/>
      <c r="AL24" s="303" t="s">
        <v>79</v>
      </c>
      <c r="AM24" s="285" t="s">
        <v>66</v>
      </c>
      <c r="AN24" s="286"/>
      <c r="AO24" s="289" t="s">
        <v>1</v>
      </c>
      <c r="AP24" s="291">
        <f>IF(AP20&lt;&gt;"",AP20+AP22,"")</f>
      </c>
    </row>
    <row r="25" spans="1:42" ht="12" customHeight="1">
      <c r="A25" s="326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102"/>
      <c r="AL25" s="304"/>
      <c r="AM25" s="287"/>
      <c r="AN25" s="288"/>
      <c r="AO25" s="290"/>
      <c r="AP25" s="292"/>
    </row>
    <row r="26" spans="1:42" ht="12" customHeight="1">
      <c r="A26" s="326" t="s">
        <v>88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102"/>
      <c r="AL26" s="281"/>
      <c r="AM26" s="273"/>
      <c r="AN26" s="273"/>
      <c r="AO26" s="273"/>
      <c r="AP26" s="274"/>
    </row>
    <row r="27" spans="1:42" ht="12" customHeight="1">
      <c r="A27" s="326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102"/>
      <c r="AL27" s="278"/>
      <c r="AM27" s="279"/>
      <c r="AN27" s="279"/>
      <c r="AO27" s="279"/>
      <c r="AP27" s="280"/>
    </row>
    <row r="28" spans="1:42" ht="12" customHeight="1">
      <c r="A28" s="326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102"/>
      <c r="AL28" s="281"/>
      <c r="AM28" s="273"/>
      <c r="AN28" s="273"/>
      <c r="AO28" s="273"/>
      <c r="AP28" s="274"/>
    </row>
    <row r="29" spans="1:42" ht="12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19"/>
      <c r="AL29" s="278"/>
      <c r="AM29" s="279"/>
      <c r="AN29" s="279"/>
      <c r="AO29" s="279"/>
      <c r="AP29" s="280"/>
    </row>
    <row r="30" spans="1:42" ht="12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19"/>
      <c r="AL30" s="281"/>
      <c r="AM30" s="273"/>
      <c r="AN30" s="273"/>
      <c r="AO30" s="273"/>
      <c r="AP30" s="274"/>
    </row>
    <row r="31" spans="1:42" ht="12" customHeight="1">
      <c r="A31" s="121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19"/>
      <c r="AL31" s="278"/>
      <c r="AM31" s="279"/>
      <c r="AN31" s="279"/>
      <c r="AO31" s="279"/>
      <c r="AP31" s="280"/>
    </row>
    <row r="32" spans="1:42" ht="12" customHeight="1">
      <c r="A32" s="123"/>
      <c r="B32" s="33"/>
      <c r="C32" s="33"/>
      <c r="D32" s="33"/>
      <c r="E32" s="33"/>
      <c r="F32" s="33"/>
      <c r="G32" s="33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19"/>
      <c r="AL32" s="281"/>
      <c r="AM32" s="273"/>
      <c r="AN32" s="273"/>
      <c r="AO32" s="273"/>
      <c r="AP32" s="274"/>
    </row>
    <row r="33" spans="1:42" ht="12" customHeight="1">
      <c r="A33" s="275" t="s">
        <v>65</v>
      </c>
      <c r="B33" s="276"/>
      <c r="C33" s="276"/>
      <c r="D33" s="276"/>
      <c r="E33" s="276"/>
      <c r="F33" s="276"/>
      <c r="G33" s="276"/>
      <c r="H33" s="124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5"/>
      <c r="AJ33" s="125"/>
      <c r="AK33" s="120"/>
      <c r="AL33" s="282"/>
      <c r="AM33" s="283"/>
      <c r="AN33" s="283"/>
      <c r="AO33" s="283"/>
      <c r="AP33" s="284"/>
    </row>
    <row r="34" spans="1:42" ht="12.75" customHeight="1">
      <c r="A34" s="326" t="s">
        <v>89</v>
      </c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102"/>
      <c r="AL34" s="59" t="s">
        <v>6</v>
      </c>
      <c r="AM34" s="69"/>
      <c r="AN34" s="69"/>
      <c r="AO34" s="69"/>
      <c r="AP34" s="70"/>
    </row>
    <row r="35" spans="1:42" ht="12.75" customHeight="1">
      <c r="A35" s="326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102"/>
      <c r="AL35" s="273"/>
      <c r="AM35" s="273"/>
      <c r="AN35" s="273"/>
      <c r="AO35" s="273"/>
      <c r="AP35" s="274"/>
    </row>
    <row r="36" spans="1:42" ht="12.75" customHeight="1">
      <c r="A36" s="326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102"/>
      <c r="AL36" s="273"/>
      <c r="AM36" s="273"/>
      <c r="AN36" s="273"/>
      <c r="AO36" s="273"/>
      <c r="AP36" s="274"/>
    </row>
    <row r="37" spans="1:42" ht="12.75" customHeight="1">
      <c r="A37" s="326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102"/>
      <c r="AL37" s="273"/>
      <c r="AM37" s="273"/>
      <c r="AN37" s="273"/>
      <c r="AO37" s="273"/>
      <c r="AP37" s="274"/>
    </row>
    <row r="38" spans="1:42" ht="12" customHeight="1">
      <c r="A38" s="326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102"/>
      <c r="AL38" s="277"/>
      <c r="AM38" s="273"/>
      <c r="AN38" s="273"/>
      <c r="AO38" s="273"/>
      <c r="AP38" s="274"/>
    </row>
    <row r="39" spans="1:42" ht="12" customHeight="1">
      <c r="A39" s="126"/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19"/>
      <c r="AL39" s="273"/>
      <c r="AM39" s="273"/>
      <c r="AN39" s="273"/>
      <c r="AO39" s="273"/>
      <c r="AP39" s="274"/>
    </row>
    <row r="40" spans="1:42" ht="12" customHeight="1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19"/>
      <c r="AL40" s="273"/>
      <c r="AM40" s="273"/>
      <c r="AN40" s="273"/>
      <c r="AO40" s="273"/>
      <c r="AP40" s="274"/>
    </row>
    <row r="41" spans="1:42" ht="12" customHeight="1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19"/>
      <c r="AL41" s="273"/>
      <c r="AM41" s="273"/>
      <c r="AN41" s="273"/>
      <c r="AO41" s="273"/>
      <c r="AP41" s="274"/>
    </row>
    <row r="42" spans="1:42" ht="12" customHeight="1">
      <c r="A42" s="128"/>
      <c r="B42" s="129"/>
      <c r="C42" s="129"/>
      <c r="D42" s="129"/>
      <c r="E42" s="129"/>
      <c r="F42" s="129"/>
      <c r="G42" s="129"/>
      <c r="H42" s="124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5"/>
      <c r="AJ42" s="125"/>
      <c r="AK42" s="120"/>
      <c r="AL42" s="261"/>
      <c r="AM42" s="261"/>
      <c r="AN42" s="261"/>
      <c r="AO42" s="261"/>
      <c r="AP42" s="262"/>
    </row>
    <row r="43" spans="1:42" ht="12.75" customHeight="1" thickBot="1">
      <c r="A43" s="263" t="s">
        <v>65</v>
      </c>
      <c r="B43" s="264"/>
      <c r="C43" s="264"/>
      <c r="D43" s="264"/>
      <c r="E43" s="264"/>
      <c r="F43" s="264"/>
      <c r="G43" s="264"/>
      <c r="H43" s="130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04"/>
      <c r="AL43" s="56" t="s">
        <v>83</v>
      </c>
      <c r="AM43" s="56"/>
      <c r="AN43" s="56"/>
      <c r="AO43" s="56"/>
      <c r="AP43" s="57"/>
    </row>
    <row r="44" spans="1:42" s="10" customFormat="1" ht="18" customHeight="1">
      <c r="A44" s="91" t="s">
        <v>69</v>
      </c>
      <c r="B44" s="92"/>
      <c r="C44" s="92"/>
      <c r="D44" s="92"/>
      <c r="E44" s="92"/>
      <c r="F44" s="92"/>
      <c r="G44" s="92"/>
      <c r="H44" s="92"/>
      <c r="I44" s="93"/>
      <c r="J44" s="92"/>
      <c r="K44" s="94"/>
      <c r="L44" s="95"/>
      <c r="M44" s="95"/>
      <c r="N44" s="95"/>
      <c r="O44" s="95"/>
      <c r="P44" s="95"/>
      <c r="Q44" s="95"/>
      <c r="R44" s="95"/>
      <c r="S44" s="95"/>
      <c r="T44" s="92"/>
      <c r="U44" s="96"/>
      <c r="V44" s="97"/>
      <c r="W44" s="95"/>
      <c r="X44" s="92"/>
      <c r="Y44" s="94"/>
      <c r="Z44" s="95"/>
      <c r="AA44" s="95"/>
      <c r="AB44" s="95"/>
      <c r="AC44" s="11"/>
      <c r="AD44" s="92"/>
      <c r="AE44" s="94"/>
      <c r="AF44" s="11"/>
      <c r="AG44" s="95"/>
      <c r="AH44" s="95"/>
      <c r="AI44" s="98"/>
      <c r="AJ44" s="98"/>
      <c r="AK44" s="11"/>
      <c r="AL44" s="94"/>
      <c r="AM44" s="99"/>
      <c r="AN44" s="100"/>
      <c r="AO44" s="11"/>
      <c r="AP44" s="99" t="s">
        <v>85</v>
      </c>
    </row>
    <row r="45" s="2" customFormat="1" ht="12.75" customHeight="1"/>
    <row r="46" s="2" customFormat="1" ht="12.75" customHeight="1"/>
  </sheetData>
  <sheetProtection password="C6FB" sheet="1" formatCells="0" insertRows="0" deleteRows="0" selectLockedCells="1"/>
  <mergeCells count="74">
    <mergeCell ref="A20:AJ25"/>
    <mergeCell ref="A26:AJ28"/>
    <mergeCell ref="A34:AJ38"/>
    <mergeCell ref="E3:K18"/>
    <mergeCell ref="L3:AK3"/>
    <mergeCell ref="L4:AK5"/>
    <mergeCell ref="L8:AK9"/>
    <mergeCell ref="M1:AK1"/>
    <mergeCell ref="AL1:AP1"/>
    <mergeCell ref="L6:AK7"/>
    <mergeCell ref="AL6:AL7"/>
    <mergeCell ref="AM6:AN7"/>
    <mergeCell ref="AO6:AO7"/>
    <mergeCell ref="AP6:AP7"/>
    <mergeCell ref="AL2:AN2"/>
    <mergeCell ref="AO2:AP2"/>
    <mergeCell ref="AL8:AL9"/>
    <mergeCell ref="AM8:AN9"/>
    <mergeCell ref="AO8:AO9"/>
    <mergeCell ref="AP8:AP9"/>
    <mergeCell ref="L10:AK11"/>
    <mergeCell ref="AL10:AN11"/>
    <mergeCell ref="AO10:AO11"/>
    <mergeCell ref="AP10:AP11"/>
    <mergeCell ref="L12:AK13"/>
    <mergeCell ref="AL12:AN13"/>
    <mergeCell ref="AO12:AO13"/>
    <mergeCell ref="AP12:AP13"/>
    <mergeCell ref="L14:AK15"/>
    <mergeCell ref="AL14:AN15"/>
    <mergeCell ref="AO14:AO15"/>
    <mergeCell ref="AP14:AP15"/>
    <mergeCell ref="L16:AK17"/>
    <mergeCell ref="AL16:AN17"/>
    <mergeCell ref="AO16:AO17"/>
    <mergeCell ref="AP16:AP17"/>
    <mergeCell ref="L18:AK19"/>
    <mergeCell ref="AL18:AL19"/>
    <mergeCell ref="AM18:AM19"/>
    <mergeCell ref="AN18:AN19"/>
    <mergeCell ref="AO18:AO19"/>
    <mergeCell ref="AP18:AP19"/>
    <mergeCell ref="AO20:AO21"/>
    <mergeCell ref="AP20:AP21"/>
    <mergeCell ref="AL22:AL23"/>
    <mergeCell ref="AM22:AM23"/>
    <mergeCell ref="AN22:AN23"/>
    <mergeCell ref="AO22:AO23"/>
    <mergeCell ref="AP22:AP23"/>
    <mergeCell ref="AL20:AM21"/>
    <mergeCell ref="AM24:AN25"/>
    <mergeCell ref="AO24:AO25"/>
    <mergeCell ref="AP24:AP25"/>
    <mergeCell ref="AL26:AP26"/>
    <mergeCell ref="AL27:AP27"/>
    <mergeCell ref="AL28:AP28"/>
    <mergeCell ref="AL24:AL25"/>
    <mergeCell ref="AL31:AP31"/>
    <mergeCell ref="AL41:AP41"/>
    <mergeCell ref="AL32:AP32"/>
    <mergeCell ref="AL33:AP33"/>
    <mergeCell ref="AL35:AP35"/>
    <mergeCell ref="AL36:AP36"/>
    <mergeCell ref="AL37:AP37"/>
    <mergeCell ref="AL42:AP42"/>
    <mergeCell ref="A43:G43"/>
    <mergeCell ref="AL3:AN5"/>
    <mergeCell ref="AO3:AP5"/>
    <mergeCell ref="AL39:AP39"/>
    <mergeCell ref="AL40:AP40"/>
    <mergeCell ref="A33:G33"/>
    <mergeCell ref="AL38:AP38"/>
    <mergeCell ref="AL29:AP29"/>
    <mergeCell ref="AL30:AP30"/>
  </mergeCells>
  <dataValidations count="1">
    <dataValidation type="textLength" allowBlank="1" showInputMessage="1" showErrorMessage="1" sqref="A2:B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2"/>
  <headerFooter scaleWithDoc="0">
    <oddHeader>&amp;C
&amp;R&amp;"Verdana,Fett"&amp;13PAGINA &amp;P DI &amp;N</oddHeader>
    <oddFooter>&amp;C&amp;"Verdana,Standard"&amp;7       &amp;R&amp;"Arial,Fett"&amp;P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Geom. Robert Niederkofler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Niederkofler</dc:creator>
  <cp:keywords/>
  <dc:description/>
  <cp:lastModifiedBy>Christine</cp:lastModifiedBy>
  <cp:lastPrinted>2015-02-05T14:53:18Z</cp:lastPrinted>
  <dcterms:created xsi:type="dcterms:W3CDTF">2000-02-25T06:48:12Z</dcterms:created>
  <dcterms:modified xsi:type="dcterms:W3CDTF">2021-09-17T08:56:47Z</dcterms:modified>
  <cp:category/>
  <cp:version/>
  <cp:contentType/>
  <cp:contentStatus/>
</cp:coreProperties>
</file>